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9410" windowHeight="11955" activeTab="1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Расходы!$13:$14</definedName>
    <definedName name="_xlnm.Print_Area" localSheetId="1">Расходы!$A$1:$I$226</definedName>
  </definedNames>
  <calcPr calcId="124519"/>
</workbook>
</file>

<file path=xl/calcChain.xml><?xml version="1.0" encoding="utf-8"?>
<calcChain xmlns="http://schemas.openxmlformats.org/spreadsheetml/2006/main">
  <c r="I16" i="5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17"/>
  <c r="F18" i="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6"/>
</calcChain>
</file>

<file path=xl/sharedStrings.xml><?xml version="1.0" encoding="utf-8"?>
<sst xmlns="http://schemas.openxmlformats.org/spreadsheetml/2006/main" count="1325" uniqueCount="416">
  <si>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</si>
  <si>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</si>
  <si>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</si>
  <si>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</si>
  <si>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</si>
  <si>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</si>
  <si>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</si>
  <si>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</si>
  <si>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</si>
  <si>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</si>
  <si>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</si>
  <si>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</si>
  <si>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</si>
  <si>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</si>
  <si>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</si>
  <si>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</si>
  <si>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</si>
  <si>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</si>
  <si>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</si>
  <si>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</si>
  <si>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</si>
  <si>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</si>
  <si>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</si>
  <si>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</si>
  <si>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</si>
  <si>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</si>
  <si>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</si>
  <si>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</si>
  <si>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</si>
  <si>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</si>
  <si>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</si>
  <si>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</si>
  <si>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</si>
  <si>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</si>
  <si>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</si>
  <si>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</si>
  <si>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</si>
  <si>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</si>
  <si>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</si>
  <si>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</si>
  <si>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</si>
  <si>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</si>
  <si>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</si>
  <si>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</si>
  <si>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</si>
  <si>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</si>
  <si>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</si>
  <si>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</si>
  <si>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</si>
  <si>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</si>
  <si>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</si>
  <si>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</si>
  <si>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</si>
  <si>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</si>
  <si>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</si>
  <si>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</si>
  <si>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</si>
  <si>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</si>
  <si>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</si>
  <si>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</si>
  <si>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</si>
  <si>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</si>
  <si>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</si>
  <si>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</si>
  <si>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</si>
  <si>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</si>
  <si>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</si>
  <si>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</si>
  <si>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</si>
  <si>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</si>
  <si>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</si>
  <si>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</si>
  <si>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</si>
  <si>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</si>
  <si>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</si>
  <si>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</si>
  <si>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</si>
  <si>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</si>
  <si>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</si>
  <si>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</si>
  <si>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</si>
  <si>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</si>
  <si>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</si>
  <si>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</si>
  <si>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</si>
  <si>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</si>
  <si>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</si>
  <si>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</si>
  <si>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</si>
  <si>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</si>
  <si>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</si>
  <si>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</si>
  <si>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</si>
  <si>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</si>
  <si>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</si>
  <si>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</si>
  <si>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</si>
  <si>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</si>
  <si>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000 1 14 02052 13 0000 440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</si>
  <si>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</si>
  <si>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</si>
  <si>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</si>
  <si>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</si>
  <si>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</si>
  <si>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</si>
  <si>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</si>
  <si>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</si>
  <si>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</si>
  <si>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</si>
  <si>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</si>
  <si>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</si>
  <si>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</si>
  <si>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</si>
  <si>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</si>
  <si>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</si>
  <si>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</si>
  <si>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</si>
  <si>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</si>
  <si>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</si>
  <si>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</si>
  <si>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</si>
  <si>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</si>
  <si>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</si>
  <si>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</si>
  <si>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</si>
  <si>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</si>
  <si>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</si>
  <si>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</si>
  <si>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</si>
  <si>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</si>
  <si>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</si>
  <si>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Субсидии бюджетам городских поселений на строительство и реконструкцию (модернизацию) объектов питьевого водоснабжения</t>
  </si>
  <si>
    <t>000 2 02 25243 13 0000 150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</si>
  <si>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</si>
  <si>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</si>
  <si>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</si>
  <si>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</si>
  <si>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</si>
  <si>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</si>
  <si>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</si>
  <si>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</si>
  <si>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</si>
  <si>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</si>
  <si>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</si>
  <si>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</si>
  <si>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</si>
  <si>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</si>
  <si>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Код расхода по бюджетной классификации</t>
  </si>
  <si>
    <t>200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</si>
  <si>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</si>
  <si>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</si>
  <si>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</si>
  <si>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</si>
  <si>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</si>
  <si>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</si>
  <si>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</si>
  <si>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</si>
  <si>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</si>
  <si>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</si>
  <si>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</si>
  <si>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</si>
  <si>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</si>
  <si>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</si>
  <si>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</si>
  <si>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</si>
  <si>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</si>
  <si>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</si>
  <si>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</si>
  <si>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</si>
  <si>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</si>
  <si>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</si>
  <si>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</si>
  <si>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</si>
  <si>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</si>
  <si>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</si>
  <si>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</si>
  <si>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000</t>
  </si>
  <si>
    <t>612</t>
  </si>
  <si>
    <t>0240200150</t>
  </si>
  <si>
    <t>1101</t>
  </si>
  <si>
    <t xml:space="preserve">                    Субсидии бюджетным учреждениям на иные цели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</si>
  <si>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</si>
  <si>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</si>
  <si>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</si>
  <si>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 xml:space="preserve">                  Субсидии бюджетным учреждениям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</si>
  <si>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</si>
  <si>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</si>
  <si>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Расходы на финансовое обеспечение деятельности муниципальных учреждений</t>
  </si>
  <si>
    <t>0240200000</t>
  </si>
  <si>
    <t xml:space="preserve">          Комплекс процессных мероприятий "Развитие физической культуры и спорта в муниципальном бюджетном учреждении Физкультурно-спортивный клуб "Сафоново"</t>
  </si>
  <si>
    <t>0240100150</t>
  </si>
  <si>
    <t>0240100000</t>
  </si>
  <si>
    <t xml:space="preserve">          Комплекс процессных мероприятий "Развитие физической культуры и спорта в муниципальном бюджетном учреждении "Физкультурно-оздоровительный комплекс, спортивная школа по хоккею с шайбой "Сафоново Спорт-Арена"</t>
  </si>
  <si>
    <t>0200000000</t>
  </si>
  <si>
    <t xml:space="preserve">        Муниципальная программа "Развитие физической культуры и спорта в Сафоновском городском поселении Сафоновского района Смоленской области"</t>
  </si>
  <si>
    <t>0000000000</t>
  </si>
  <si>
    <t xml:space="preserve">      Физическая культура</t>
  </si>
  <si>
    <t>1100</t>
  </si>
  <si>
    <t xml:space="preserve">    ФИЗИЧЕСКАЯ КУЛЬТУРА И СПОРТ</t>
  </si>
  <si>
    <t>540</t>
  </si>
  <si>
    <t>81002П2130</t>
  </si>
  <si>
    <t>1004</t>
  </si>
  <si>
    <t xml:space="preserve">                  Иные межбюджетные трансферты</t>
  </si>
  <si>
    <t>500</t>
  </si>
  <si>
    <t xml:space="preserve">                Межбюджетные трансферты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</si>
  <si>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</si>
  <si>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8100200000</t>
  </si>
  <si>
    <t xml:space="preserve">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</si>
  <si>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8100000000</t>
  </si>
  <si>
    <t xml:space="preserve">        Межбюджетные трансферты, передаваемые бюджету муниципального района</t>
  </si>
  <si>
    <t xml:space="preserve">      Охрана семьи и детства</t>
  </si>
  <si>
    <t>312</t>
  </si>
  <si>
    <t>9100170010</t>
  </si>
  <si>
    <t>1001</t>
  </si>
  <si>
    <t xml:space="preserve">                    Иные пенсии, социальные доплаты к пенсиям</t>
  </si>
  <si>
    <t>310</t>
  </si>
  <si>
    <t xml:space="preserve">                  Публичные нормативные социальные выплаты гражданам</t>
  </si>
  <si>
    <t>300</t>
  </si>
  <si>
    <t xml:space="preserve">                Социальное обеспечение и иные выплаты населению</t>
  </si>
  <si>
    <t>244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</si>
  <si>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</si>
  <si>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</si>
  <si>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</si>
  <si>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</si>
  <si>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«О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области»</t>
  </si>
  <si>
    <t>9100100000</t>
  </si>
  <si>
    <t xml:space="preserve">          Пенсии за выслугу лет лицам, замещавшим муниципальные должности, должности муниципальной службы</t>
  </si>
  <si>
    <t>9100000000</t>
  </si>
  <si>
    <t xml:space="preserve">        Пенсионное обеспечение</t>
  </si>
  <si>
    <t xml:space="preserve">      Пенсионное обеспечение</t>
  </si>
  <si>
    <t>1000</t>
  </si>
  <si>
    <t xml:space="preserve">    СОЦИАЛЬНАЯ ПОЛИТИКА</t>
  </si>
  <si>
    <t>9800128880</t>
  </si>
  <si>
    <t>0801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</si>
  <si>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</si>
  <si>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9800100000</t>
  </si>
  <si>
    <t xml:space="preserve">          Резервный фонд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</si>
  <si>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9800000000</t>
  </si>
  <si>
    <t xml:space="preserve">        Иные непрограммные расходы органов местного самоуправления муниципальных образований</t>
  </si>
  <si>
    <t xml:space="preserve">      Культура</t>
  </si>
  <si>
    <t>0800</t>
  </si>
  <si>
    <t xml:space="preserve">    КУЛЬТУРА, КИНЕМАТОГРАФИЯ</t>
  </si>
  <si>
    <t>852</t>
  </si>
  <si>
    <t>7300100140</t>
  </si>
  <si>
    <t>0505</t>
  </si>
  <si>
    <t xml:space="preserve">                    Уплата прочих налогов, сборов</t>
  </si>
  <si>
    <t>851</t>
  </si>
  <si>
    <t xml:space="preserve">                    Уплата налога на имущество организаций и земельного налога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</si>
  <si>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</si>
  <si>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</si>
  <si>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</si>
  <si>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</si>
  <si>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 xml:space="preserve">            Расходы на финансовое обеспечение функций органов местного самоуправления</t>
  </si>
  <si>
    <t>7300100000</t>
  </si>
  <si>
    <t xml:space="preserve">          Обеспечение деятельности аппарата Администрации муниципального образования</t>
  </si>
  <si>
    <t>7300000000</t>
  </si>
  <si>
    <t xml:space="preserve">        Обеспечение деятельности органов местного самоуправления муниципальных образований</t>
  </si>
  <si>
    <t xml:space="preserve">      Другие вопросы в области жилищно-коммунального хозяйства</t>
  </si>
  <si>
    <t>031F255550</t>
  </si>
  <si>
    <t>0503</t>
  </si>
  <si>
    <t xml:space="preserve">            Расходы на реализацию программ формирования современной городской среды</t>
  </si>
  <si>
    <t>031F200000</t>
  </si>
  <si>
    <t xml:space="preserve">          Региональный проект "Формирование комфортной городской среды"</t>
  </si>
  <si>
    <t>0300000000</t>
  </si>
  <si>
    <t xml:space="preserve">       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</si>
  <si>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>0140423030</t>
  </si>
  <si>
    <t xml:space="preserve">            Финансовое обеспечение мероприятий по благоустройству поселения</t>
  </si>
  <si>
    <t>247</t>
  </si>
  <si>
    <t>0140423010</t>
  </si>
  <si>
    <t xml:space="preserve">                    Закупка энергетических ресурсов</t>
  </si>
  <si>
    <t xml:space="preserve">            Обеспечение мероприятий по организации уличного освещения</t>
  </si>
  <si>
    <t>0140400150</t>
  </si>
  <si>
    <t>0140400000</t>
  </si>
  <si>
    <t xml:space="preserve">          Комплекс процессных мероприятий "Благоустройство"</t>
  </si>
  <si>
    <t>0100000000</t>
  </si>
  <si>
    <t xml:space="preserve">        Муниципальная программа "Развитие жилищно-коммунального хозяйства Сафоновского района Смоленской области"</t>
  </si>
  <si>
    <t xml:space="preserve">      Благоустройство</t>
  </si>
  <si>
    <t>243</t>
  </si>
  <si>
    <t>01403S1320</t>
  </si>
  <si>
    <t>0502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</si>
  <si>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</si>
  <si>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Расходы на капитальный ремонт объектов теплоснабжения, водоснабжения, водоотведения</t>
  </si>
  <si>
    <t>811</t>
  </si>
  <si>
    <t>0140322030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</si>
  <si>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</si>
  <si>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</si>
  <si>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</si>
  <si>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Возмещение затрат, связанных с оказанием услуг бань населению</t>
  </si>
  <si>
    <t>0140322020</t>
  </si>
  <si>
    <t xml:space="preserve">            Обеспечение мероприятий по содержанию коммунального хозяйства</t>
  </si>
  <si>
    <t>0140300000</t>
  </si>
  <si>
    <t xml:space="preserve">          Комплекс процессных мероприятий "Развитие коммунального хозяйства"</t>
  </si>
  <si>
    <t>414</t>
  </si>
  <si>
    <t>011F581330</t>
  </si>
  <si>
    <t xml:space="preserve">                    Бюджетные инвестиции в объекты капитального строительства государственной (муниципальной) собственности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</si>
  <si>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</si>
  <si>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</si>
  <si>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</si>
  <si>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</si>
  <si>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Cтроительство и реконструкция (модернизация) объектов питьевого водоснабжения</t>
  </si>
  <si>
    <t>011F552430</t>
  </si>
  <si>
    <t xml:space="preserve">            Расходы на строительство и реконструкцию (модернизацию) объектов питьевого водоснабжения</t>
  </si>
  <si>
    <t>011F500000</t>
  </si>
  <si>
    <t xml:space="preserve">          Региональный проект "Чистая вода"</t>
  </si>
  <si>
    <t xml:space="preserve">      Коммунальное хозяйство</t>
  </si>
  <si>
    <t>0140221030</t>
  </si>
  <si>
    <t>0501</t>
  </si>
  <si>
    <t xml:space="preserve">            Обеспечение мероприятий по содержанию жилищного фонда</t>
  </si>
  <si>
    <t>0140200000</t>
  </si>
  <si>
    <t xml:space="preserve">          Комплекс процессных мероприятий "Развитие жилищного хозяйства"</t>
  </si>
  <si>
    <t xml:space="preserve">      Жилищное хозяйство</t>
  </si>
  <si>
    <t>0500</t>
  </si>
  <si>
    <t xml:space="preserve">    ЖИЛИЩНО-КОММУНАЛЬНОЕ ХОЗЯЙСТВО</t>
  </si>
  <si>
    <t>0409</t>
  </si>
  <si>
    <t>01401S1260</t>
  </si>
  <si>
    <t xml:space="preserve">            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</si>
  <si>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0140157841</t>
  </si>
  <si>
    <t xml:space="preserve">              Финансирование дорожной деятельности в отношении автомобильных дорог общего пользования регионального или межмуниципального, местного значения (автомобильные дороги общего пользования местного значения)</t>
  </si>
  <si>
    <t xml:space="preserve">            </t>
  </si>
  <si>
    <t>0140124020</t>
  </si>
  <si>
    <t xml:space="preserve">            Обеспечение мероприятий дорожного хозяйства за счет средств Дорожного фонда</t>
  </si>
  <si>
    <t>0140100000</t>
  </si>
  <si>
    <t xml:space="preserve">          Комплекс процессных мероприятий "Развитие дорожного хозяйства"</t>
  </si>
  <si>
    <t xml:space="preserve">      Дорожное хозяйство (дорожные фонды)</t>
  </si>
  <si>
    <t>0400</t>
  </si>
  <si>
    <t xml:space="preserve">    НАЦИОНАЛЬНАЯ ЭКОНОМИКА</t>
  </si>
  <si>
    <t>853</t>
  </si>
  <si>
    <t>9800208000</t>
  </si>
  <si>
    <t>0113</t>
  </si>
  <si>
    <t xml:space="preserve">                    Уплата иных платежей</t>
  </si>
  <si>
    <t>831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</si>
  <si>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</si>
  <si>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</si>
  <si>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</si>
  <si>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</si>
  <si>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>9800206000</t>
  </si>
  <si>
    <t xml:space="preserve">            Содержание и обслуживание муниципальной казны</t>
  </si>
  <si>
    <t>9800200085</t>
  </si>
  <si>
    <t xml:space="preserve">              Расходы на организацию проведения ежегодных мероприятий</t>
  </si>
  <si>
    <t>9800200080</t>
  </si>
  <si>
    <t>9800200000</t>
  </si>
  <si>
    <t xml:space="preserve">          Прочие направления деятельности, не включенные в муниципальные программы</t>
  </si>
  <si>
    <t>0540107000</t>
  </si>
  <si>
    <t xml:space="preserve">            Оценка недвижимости, признание прав и регулирование отношений по муниципальной собственности</t>
  </si>
  <si>
    <t>0540100000</t>
  </si>
  <si>
    <t xml:space="preserve">          Комплекс процессных мероприятий "Признание прав и регулирование отношений, связанных с муниципальной собственностью и управление земельными ресурсами"</t>
  </si>
  <si>
    <t>0500000000</t>
  </si>
  <si>
    <t xml:space="preserve">        Муниципальная программа "Управление имуществом муниципального образования Сафоновского городского поселения Сафоновского района Смоленской области и земельными ресурсами"</t>
  </si>
  <si>
    <t>360</t>
  </si>
  <si>
    <t>0440125010</t>
  </si>
  <si>
    <t xml:space="preserve">                  Иные выплаты населению</t>
  </si>
  <si>
    <t xml:space="preserve">            Расходы на организацию и информационное обеспечение деятельности территориального общественного самоуправления</t>
  </si>
  <si>
    <t>0440100000</t>
  </si>
  <si>
    <t xml:space="preserve">          Комплекс процессных мероприятий "Организационное и информационное обеспечение деятельности территориального общественного самоуправления"</t>
  </si>
  <si>
    <t>0400000000</t>
  </si>
  <si>
    <t xml:space="preserve">        Муниципальная программа "Развитие территориального общественного самоуправления в Сафоновском городском поселении Сафоновского района Смоленской области"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</si>
  <si>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</si>
  <si>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</si>
  <si>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</si>
  <si>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</si>
  <si>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</si>
  <si>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81001П0130</t>
  </si>
  <si>
    <t>0106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</si>
  <si>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</si>
  <si>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8100100000</t>
  </si>
  <si>
    <t xml:space="preserve">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поселения в соответствии с заключенными соглашениями в части внешнего финансового контроля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</si>
  <si>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</si>
  <si>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</si>
  <si>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</si>
  <si>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7200100140</t>
  </si>
  <si>
    <t>0103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</si>
  <si>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</si>
  <si>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</si>
  <si>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</si>
  <si>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</si>
  <si>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</si>
  <si>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</si>
  <si>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</si>
  <si>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</si>
  <si>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</si>
  <si>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</si>
  <si>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7200100000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</si>
  <si>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</si>
  <si>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</si>
  <si>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</si>
  <si>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</si>
  <si>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7100100140</t>
  </si>
  <si>
    <t>0102</t>
  </si>
  <si>
    <t>7100100000</t>
  </si>
  <si>
    <t xml:space="preserve">          Обеспечение деятельности Главы муниципального образования</t>
  </si>
  <si>
    <t>7100000000</t>
  </si>
  <si>
    <t xml:space="preserve">        Обеспечение деятельности высшего должностного лица муниципального образования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</si>
  <si>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</si>
  <si>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</si>
  <si>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</si>
  <si>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Наименование показателя</t>
  </si>
  <si>
    <t xml:space="preserve">Приложение №1   </t>
  </si>
  <si>
    <t xml:space="preserve">к распоряжению Администрации                  </t>
  </si>
  <si>
    <t>муниципального образования " Сафоновский район "</t>
  </si>
  <si>
    <t xml:space="preserve"> Смоленской области  </t>
  </si>
  <si>
    <t>от____________№________</t>
  </si>
  <si>
    <t>Доходы бюджета Сафоновского городского поселениия Сафоновского района Смоленской области</t>
  </si>
  <si>
    <t>за 1 квартал 2023 года</t>
  </si>
  <si>
    <t>(рублей)</t>
  </si>
  <si>
    <t>Приложение №3</t>
  </si>
  <si>
    <t xml:space="preserve">к распоряжению Администрации </t>
  </si>
  <si>
    <t>муниципального образования "Сафоновский район "</t>
  </si>
  <si>
    <t>Смоленской области</t>
  </si>
  <si>
    <t>от__________№________</t>
  </si>
  <si>
    <t>Источники финансирования дефицита бюджета Сафоновского городского поселения Сафоновского района Смоленской области</t>
  </si>
  <si>
    <t>Расходы бюджета - всего   в том числе</t>
  </si>
  <si>
    <t xml:space="preserve">Приложение №2 </t>
  </si>
  <si>
    <t>к распоряжению Администрации</t>
  </si>
  <si>
    <t xml:space="preserve">муниципального образования " Сафоновский район" </t>
  </si>
  <si>
    <t>от_____________№___________</t>
  </si>
  <si>
    <t>Расходы бюджета Сафоновского городского поселения Сафоновского района Смоленской области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</si>
</sst>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9"/>
      <color rgb="FF000000"/>
      <name val="Arial Cyr"/>
      <charset val="204"/>
    </font>
    <font>
      <sz val="10"/>
      <color rgb="FF000000"/>
      <name val="Arial Cyr"/>
      <charset val="204"/>
    </font>
    <font>
      <sz val="8"/>
      <color rgb="FF000000"/>
      <name val="Arial Cyr"/>
      <charset val="204"/>
    </font>
    <font>
      <b/>
      <sz val="14"/>
      <color rgb="FF000000"/>
      <name val="Arial Cyr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3" xfId="140">
      <alignment horizontal="center" vertical="center" wrapText="1"/>
    </xf>
    <xf numFmtId="0" fontId="1" fillId="0" borderId="1" xfId="144">
      <alignment wrapText="1"/>
    </xf>
    <xf numFmtId="0" fontId="1" fillId="0" borderId="1" xfId="144" applyNumberFormat="1" applyProtection="1">
      <alignment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0" applyNumberFormat="1" applyBorder="1" applyProtection="1"/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9" applyNumberFormat="1" applyBorder="1" applyProtection="1">
      <alignment horizontal="center" vertical="center"/>
    </xf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14" fillId="0" borderId="1" xfId="2" applyFont="1" applyAlignment="1">
      <alignment horizontal="left" vertical="center"/>
    </xf>
    <xf numFmtId="0" fontId="15" fillId="0" borderId="1" xfId="7" applyNumberFormat="1" applyFont="1" applyBorder="1" applyAlignment="1" applyProtection="1">
      <alignment horizontal="left" vertical="center"/>
    </xf>
    <xf numFmtId="0" fontId="14" fillId="0" borderId="1" xfId="11" applyNumberFormat="1" applyFont="1" applyBorder="1" applyAlignment="1" applyProtection="1">
      <alignment vertical="center"/>
    </xf>
    <xf numFmtId="0" fontId="14" fillId="0" borderId="1" xfId="11" applyNumberFormat="1" applyFont="1" applyBorder="1" applyAlignment="1" applyProtection="1">
      <alignment horizontal="left" vertical="center"/>
    </xf>
    <xf numFmtId="49" fontId="3" fillId="0" borderId="1" xfId="18" applyNumberFormat="1" applyBorder="1" applyAlignment="1" applyProtection="1">
      <alignment horizontal="left"/>
    </xf>
    <xf numFmtId="4" fontId="3" fillId="0" borderId="35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6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9" fontId="3" fillId="0" borderId="20" xfId="35" applyNumberFormat="1" applyBorder="1" applyProtection="1">
      <alignment horizontal="center" vertical="center"/>
    </xf>
    <xf numFmtId="4" fontId="3" fillId="0" borderId="34" xfId="39" applyNumberFormat="1" applyBorder="1" applyProtection="1">
      <alignment horizontal="right" shrinkToFit="1"/>
    </xf>
    <xf numFmtId="4" fontId="3" fillId="0" borderId="37" xfId="39" applyNumberFormat="1" applyBorder="1" applyProtection="1">
      <alignment horizontal="right" shrinkToFit="1"/>
    </xf>
    <xf numFmtId="4" fontId="3" fillId="0" borderId="38" xfId="39" applyNumberFormat="1" applyBorder="1" applyProtection="1">
      <alignment horizontal="right" shrinkToFit="1"/>
    </xf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18" fillId="0" borderId="1" xfId="0" applyFont="1" applyBorder="1" applyProtection="1">
      <protection locked="0"/>
    </xf>
    <xf numFmtId="0" fontId="1" fillId="0" borderId="1" xfId="131" applyNumberFormat="1" applyFont="1" applyFill="1" applyProtection="1"/>
    <xf numFmtId="0" fontId="1" fillId="0" borderId="13" xfId="140" applyFont="1" applyFill="1">
      <alignment horizontal="center" vertical="center" wrapText="1"/>
    </xf>
    <xf numFmtId="0" fontId="1" fillId="0" borderId="1" xfId="132" applyNumberFormat="1" applyFont="1" applyFill="1" applyProtection="1">
      <alignment horizontal="left" wrapText="1"/>
    </xf>
    <xf numFmtId="0" fontId="12" fillId="0" borderId="1" xfId="130" applyFont="1" applyFill="1" applyProtection="1">
      <protection locked="0"/>
    </xf>
    <xf numFmtId="0" fontId="1" fillId="0" borderId="13" xfId="140" applyFont="1">
      <alignment horizontal="center" vertical="center" wrapText="1"/>
    </xf>
    <xf numFmtId="0" fontId="1" fillId="0" borderId="13" xfId="139" applyNumberFormat="1" applyFont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0" fontId="1" fillId="0" borderId="13" xfId="139" applyNumberFormat="1" applyFont="1" applyAlignment="1" applyProtection="1">
      <alignment horizontal="center" wrapText="1"/>
    </xf>
    <xf numFmtId="0" fontId="1" fillId="0" borderId="41" xfId="139" applyNumberFormat="1" applyFont="1" applyBorder="1" applyAlignment="1" applyProtection="1">
      <alignment horizontal="center" wrapText="1"/>
    </xf>
    <xf numFmtId="1" fontId="1" fillId="0" borderId="43" xfId="138" applyNumberFormat="1" applyBorder="1" applyAlignment="1" applyProtection="1">
      <alignment horizontal="center" shrinkToFit="1"/>
    </xf>
    <xf numFmtId="1" fontId="1" fillId="0" borderId="44" xfId="138" applyNumberFormat="1" applyBorder="1" applyAlignment="1" applyProtection="1">
      <alignment horizontal="center" shrinkToFit="1"/>
    </xf>
    <xf numFmtId="1" fontId="1" fillId="0" borderId="45" xfId="138" applyNumberFormat="1" applyBorder="1" applyAlignment="1" applyProtection="1">
      <alignment horizontal="center" shrinkToFit="1"/>
    </xf>
    <xf numFmtId="4" fontId="1" fillId="0" borderId="42" xfId="136" applyNumberFormat="1" applyFont="1" applyFill="1" applyBorder="1" applyAlignment="1" applyProtection="1">
      <alignment horizontal="right" shrinkToFit="1"/>
    </xf>
    <xf numFmtId="4" fontId="1" fillId="0" borderId="13" xfId="136" applyNumberFormat="1" applyFont="1" applyFill="1" applyAlignment="1" applyProtection="1">
      <alignment horizontal="right" shrinkToFit="1"/>
    </xf>
    <xf numFmtId="4" fontId="1" fillId="0" borderId="13" xfId="133" applyNumberFormat="1" applyFont="1" applyFill="1" applyAlignment="1" applyProtection="1">
      <alignment horizontal="right" shrinkToFit="1"/>
    </xf>
    <xf numFmtId="0" fontId="1" fillId="0" borderId="20" xfId="139" applyNumberFormat="1" applyFont="1" applyBorder="1" applyProtection="1">
      <alignment vertical="top" wrapText="1"/>
    </xf>
    <xf numFmtId="1" fontId="1" fillId="0" borderId="20" xfId="138" applyNumberFormat="1" applyBorder="1" applyAlignment="1" applyProtection="1">
      <alignment horizontal="center" shrinkToFit="1"/>
    </xf>
    <xf numFmtId="1" fontId="1" fillId="0" borderId="46" xfId="138" applyNumberFormat="1" applyBorder="1" applyAlignment="1" applyProtection="1">
      <alignment horizontal="center" shrinkToFit="1"/>
    </xf>
    <xf numFmtId="1" fontId="1" fillId="0" borderId="47" xfId="138" applyNumberFormat="1" applyBorder="1" applyAlignment="1" applyProtection="1">
      <alignment horizontal="center" shrinkToFit="1"/>
    </xf>
    <xf numFmtId="1" fontId="1" fillId="0" borderId="48" xfId="138" applyNumberFormat="1" applyBorder="1" applyAlignment="1" applyProtection="1">
      <alignment horizontal="center" shrinkToFit="1"/>
    </xf>
    <xf numFmtId="0" fontId="15" fillId="0" borderId="34" xfId="135" applyNumberFormat="1" applyFont="1" applyBorder="1" applyAlignment="1" applyProtection="1"/>
    <xf numFmtId="0" fontId="15" fillId="0" borderId="34" xfId="135" applyNumberFormat="1" applyFont="1" applyBorder="1" applyAlignment="1" applyProtection="1">
      <alignment horizontal="center"/>
    </xf>
    <xf numFmtId="4" fontId="1" fillId="0" borderId="20" xfId="136" applyNumberFormat="1" applyFont="1" applyFill="1" applyBorder="1" applyAlignment="1" applyProtection="1">
      <alignment horizontal="right" shrinkToFit="1"/>
    </xf>
    <xf numFmtId="4" fontId="1" fillId="0" borderId="34" xfId="68" applyNumberFormat="1" applyFont="1" applyBorder="1" applyProtection="1">
      <alignment horizontal="right" shrinkToFit="1"/>
    </xf>
    <xf numFmtId="4" fontId="15" fillId="0" borderId="42" xfId="136" applyNumberFormat="1" applyFont="1" applyFill="1" applyBorder="1" applyAlignment="1" applyProtection="1">
      <alignment horizontal="center" shrinkToFit="1"/>
    </xf>
    <xf numFmtId="4" fontId="15" fillId="0" borderId="10" xfId="133" applyNumberFormat="1" applyFont="1" applyFill="1" applyBorder="1" applyAlignment="1" applyProtection="1">
      <alignment horizontal="center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3" fillId="0" borderId="1" xfId="22" applyNumberFormat="1" applyBorder="1" applyProtection="1">
      <alignment horizontal="left" wrapText="1"/>
    </xf>
    <xf numFmtId="0" fontId="3" fillId="0" borderId="1" xfId="22" applyBorder="1">
      <alignment horizontal="left" wrapText="1"/>
    </xf>
    <xf numFmtId="0" fontId="16" fillId="0" borderId="2" xfId="28" applyNumberFormat="1" applyFont="1" applyAlignment="1" applyProtection="1">
      <alignment horizontal="right"/>
    </xf>
    <xf numFmtId="0" fontId="16" fillId="0" borderId="2" xfId="28" applyFont="1" applyAlignment="1">
      <alignment horizontal="right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7" fillId="0" borderId="1" xfId="10" applyNumberFormat="1" applyFont="1" applyBorder="1" applyAlignment="1" applyProtection="1">
      <alignment horizontal="center"/>
    </xf>
    <xf numFmtId="0" fontId="17" fillId="0" borderId="1" xfId="16" applyNumberFormat="1" applyFont="1" applyBorder="1" applyAlignment="1" applyProtection="1">
      <alignment horizontal="center"/>
    </xf>
    <xf numFmtId="0" fontId="1" fillId="0" borderId="13" xfId="140" applyNumberFormat="1" applyFont="1" applyFill="1" applyProtection="1">
      <alignment horizontal="center" vertical="center" wrapText="1"/>
    </xf>
    <xf numFmtId="0" fontId="1" fillId="0" borderId="13" xfId="140" applyFont="1" applyFill="1">
      <alignment horizontal="center" vertical="center" wrapText="1"/>
    </xf>
    <xf numFmtId="0" fontId="1" fillId="0" borderId="14" xfId="140" applyNumberFormat="1" applyBorder="1" applyAlignment="1" applyProtection="1">
      <alignment horizontal="center" vertical="center" wrapText="1"/>
    </xf>
    <xf numFmtId="0" fontId="1" fillId="0" borderId="11" xfId="140" applyNumberFormat="1" applyBorder="1" applyAlignment="1" applyProtection="1">
      <alignment horizontal="center" vertical="center" wrapText="1"/>
    </xf>
    <xf numFmtId="0" fontId="1" fillId="0" borderId="39" xfId="140" applyNumberFormat="1" applyBorder="1" applyAlignment="1" applyProtection="1">
      <alignment horizontal="center" vertical="center" wrapText="1"/>
    </xf>
    <xf numFmtId="0" fontId="1" fillId="0" borderId="36" xfId="140" applyNumberFormat="1" applyBorder="1" applyAlignment="1" applyProtection="1">
      <alignment horizontal="center" vertical="center" wrapText="1"/>
    </xf>
    <xf numFmtId="0" fontId="1" fillId="0" borderId="2" xfId="140" applyNumberFormat="1" applyBorder="1" applyAlignment="1" applyProtection="1">
      <alignment horizontal="center" vertical="center" wrapText="1"/>
    </xf>
    <xf numFmtId="0" fontId="1" fillId="0" borderId="40" xfId="140" applyNumberFormat="1" applyBorder="1" applyAlignment="1" applyProtection="1">
      <alignment horizontal="center" vertical="center" wrapText="1"/>
    </xf>
    <xf numFmtId="0" fontId="1" fillId="0" borderId="13" xfId="140" applyNumberFormat="1" applyProtection="1">
      <alignment horizontal="center" vertical="center" wrapText="1"/>
    </xf>
    <xf numFmtId="0" fontId="1" fillId="0" borderId="13" xfId="140">
      <alignment horizontal="center" vertical="center" wrapText="1"/>
    </xf>
    <xf numFmtId="0" fontId="1" fillId="0" borderId="1" xfId="144" applyNumberFormat="1" applyProtection="1">
      <alignment wrapText="1"/>
    </xf>
    <xf numFmtId="0" fontId="1" fillId="0" borderId="1" xfId="144">
      <alignment wrapText="1"/>
    </xf>
    <xf numFmtId="0" fontId="13" fillId="0" borderId="1" xfId="143" applyNumberFormat="1" applyProtection="1">
      <alignment horizontal="center" wrapText="1"/>
    </xf>
    <xf numFmtId="0" fontId="13" fillId="0" borderId="1" xfId="143">
      <alignment horizontal="center" wrapText="1"/>
    </xf>
    <xf numFmtId="0" fontId="13" fillId="0" borderId="1" xfId="142" applyNumberFormat="1" applyProtection="1">
      <alignment horizontal="center"/>
    </xf>
    <xf numFmtId="0" fontId="13" fillId="0" borderId="1" xfId="142">
      <alignment horizontal="center"/>
    </xf>
    <xf numFmtId="0" fontId="1" fillId="0" borderId="1" xfId="141" applyNumberFormat="1" applyProtection="1">
      <alignment horizontal="right"/>
    </xf>
    <xf numFmtId="0" fontId="1" fillId="0" borderId="1" xfId="141">
      <alignment horizontal="right"/>
    </xf>
    <xf numFmtId="0" fontId="1" fillId="0" borderId="13" xfId="140" applyNumberFormat="1" applyFont="1" applyProtection="1">
      <alignment horizontal="center" vertical="center" wrapText="1"/>
    </xf>
    <xf numFmtId="0" fontId="1" fillId="0" borderId="13" xfId="140" applyFont="1">
      <alignment horizontal="center" vertical="center" wrapText="1"/>
    </xf>
    <xf numFmtId="0" fontId="0" fillId="0" borderId="1" xfId="130" applyFont="1" applyFill="1" applyAlignment="1" applyProtection="1">
      <protection locked="0"/>
    </xf>
    <xf numFmtId="0" fontId="0" fillId="0" borderId="1" xfId="0" applyBorder="1" applyAlignment="1"/>
    <xf numFmtId="0" fontId="1" fillId="0" borderId="1" xfId="144" applyNumberFormat="1" applyAlignment="1" applyProtection="1"/>
    <xf numFmtId="0" fontId="1" fillId="0" borderId="1" xfId="144" applyNumberFormat="1" applyAlignment="1" applyProtection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" fillId="0" borderId="41" xfId="140" applyNumberFormat="1" applyBorder="1" applyAlignment="1" applyProtection="1">
      <alignment horizontal="center" vertical="center" wrapText="1"/>
    </xf>
    <xf numFmtId="0" fontId="1" fillId="0" borderId="10" xfId="140" applyNumberFormat="1" applyBorder="1" applyAlignment="1" applyProtection="1">
      <alignment horizontal="center" vertical="center" wrapText="1"/>
    </xf>
    <xf numFmtId="0" fontId="1" fillId="0" borderId="42" xfId="140" applyNumberFormat="1" applyBorder="1" applyAlignment="1" applyProtection="1">
      <alignment horizontal="center" vertical="center" wrapText="1"/>
    </xf>
    <xf numFmtId="0" fontId="15" fillId="0" borderId="43" xfId="135" applyNumberFormat="1" applyFont="1" applyBorder="1" applyAlignment="1" applyProtection="1">
      <alignment horizontal="center"/>
    </xf>
    <xf numFmtId="0" fontId="15" fillId="0" borderId="44" xfId="135" applyNumberFormat="1" applyFont="1" applyBorder="1" applyAlignment="1" applyProtection="1">
      <alignment horizontal="center"/>
    </xf>
    <xf numFmtId="0" fontId="15" fillId="0" borderId="45" xfId="135" applyNumberFormat="1" applyFont="1" applyBorder="1" applyAlignment="1" applyProtection="1">
      <alignment horizontal="center"/>
    </xf>
    <xf numFmtId="0" fontId="17" fillId="0" borderId="1" xfId="73" applyNumberFormat="1" applyFont="1" applyAlignment="1" applyProtection="1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17" fillId="0" borderId="1" xfId="2" applyNumberFormat="1" applyFont="1" applyProtection="1">
      <alignment horizontal="center"/>
    </xf>
    <xf numFmtId="0" fontId="17" fillId="0" borderId="1" xfId="2" applyFont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</cellXfs>
  <cellStyles count="14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opLeftCell="A67" zoomScaleSheetLayoutView="100" workbookViewId="0">
      <selection activeCell="E81" sqref="E81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1"/>
      <c r="B2" s="142"/>
      <c r="C2" s="142"/>
      <c r="D2" s="142"/>
      <c r="E2" s="142"/>
      <c r="F2" s="68"/>
      <c r="G2" s="3"/>
    </row>
    <row r="3" spans="1:7" ht="14.1" customHeight="1">
      <c r="A3" s="69"/>
      <c r="B3" s="69"/>
      <c r="C3" s="70"/>
      <c r="D3" s="70"/>
      <c r="E3" s="82" t="s">
        <v>396</v>
      </c>
      <c r="F3" s="71"/>
      <c r="G3" s="66"/>
    </row>
    <row r="4" spans="1:7" ht="14.1" customHeight="1">
      <c r="A4" s="72"/>
      <c r="B4" s="73"/>
      <c r="C4" s="72"/>
      <c r="D4" s="72"/>
      <c r="E4" s="83" t="s">
        <v>397</v>
      </c>
      <c r="F4" s="74"/>
      <c r="G4" s="67"/>
    </row>
    <row r="5" spans="1:7" ht="14.1" customHeight="1">
      <c r="A5" s="73"/>
      <c r="B5" s="75"/>
      <c r="C5" s="73"/>
      <c r="D5" s="73"/>
      <c r="E5" s="84" t="s">
        <v>398</v>
      </c>
      <c r="F5" s="76"/>
      <c r="G5" s="67"/>
    </row>
    <row r="6" spans="1:7" ht="14.1" customHeight="1">
      <c r="A6" s="77"/>
      <c r="B6" s="77"/>
      <c r="C6" s="77"/>
      <c r="D6" s="78"/>
      <c r="E6" s="85" t="s">
        <v>399</v>
      </c>
      <c r="F6" s="79"/>
      <c r="G6" s="67"/>
    </row>
    <row r="7" spans="1:7" ht="22.7" customHeight="1">
      <c r="A7" s="77"/>
      <c r="B7" s="143"/>
      <c r="C7" s="144"/>
      <c r="D7" s="144"/>
      <c r="E7" s="86" t="s">
        <v>400</v>
      </c>
      <c r="F7" s="80"/>
      <c r="G7" s="67"/>
    </row>
    <row r="8" spans="1:7" ht="15.95" customHeight="1">
      <c r="A8" s="77"/>
      <c r="B8" s="145"/>
      <c r="C8" s="146"/>
      <c r="D8" s="146"/>
      <c r="E8" s="81"/>
      <c r="F8" s="80"/>
      <c r="G8" s="67"/>
    </row>
    <row r="9" spans="1:7" ht="24" customHeight="1">
      <c r="A9" s="153" t="s">
        <v>401</v>
      </c>
      <c r="B9" s="153"/>
      <c r="C9" s="153"/>
      <c r="D9" s="153"/>
      <c r="E9" s="153"/>
      <c r="F9" s="153"/>
      <c r="G9" s="67"/>
    </row>
    <row r="10" spans="1:7" ht="23.25" customHeight="1">
      <c r="A10" s="154" t="s">
        <v>402</v>
      </c>
      <c r="B10" s="154"/>
      <c r="C10" s="154"/>
      <c r="D10" s="154"/>
      <c r="E10" s="154"/>
      <c r="F10" s="154"/>
      <c r="G10" s="67"/>
    </row>
    <row r="11" spans="1:7" ht="14.1" customHeight="1">
      <c r="A11" s="147" t="s">
        <v>403</v>
      </c>
      <c r="B11" s="148"/>
      <c r="C11" s="148"/>
      <c r="D11" s="148"/>
      <c r="E11" s="148"/>
      <c r="F11" s="148"/>
      <c r="G11" s="6"/>
    </row>
    <row r="12" spans="1:7" ht="12.95" customHeight="1">
      <c r="A12" s="149" t="s">
        <v>0</v>
      </c>
      <c r="B12" s="149" t="s">
        <v>1</v>
      </c>
      <c r="C12" s="149" t="s">
        <v>2</v>
      </c>
      <c r="D12" s="151" t="s">
        <v>3</v>
      </c>
      <c r="E12" s="151" t="s">
        <v>4</v>
      </c>
      <c r="F12" s="149" t="s">
        <v>5</v>
      </c>
      <c r="G12" s="7"/>
    </row>
    <row r="13" spans="1:7" ht="12" customHeight="1">
      <c r="A13" s="150"/>
      <c r="B13" s="150"/>
      <c r="C13" s="150"/>
      <c r="D13" s="152"/>
      <c r="E13" s="152"/>
      <c r="F13" s="150"/>
      <c r="G13" s="8"/>
    </row>
    <row r="14" spans="1:7" ht="14.25" customHeight="1">
      <c r="A14" s="150"/>
      <c r="B14" s="150"/>
      <c r="C14" s="150"/>
      <c r="D14" s="152"/>
      <c r="E14" s="152"/>
      <c r="F14" s="150"/>
      <c r="G14" s="8"/>
    </row>
    <row r="15" spans="1:7" ht="14.25" customHeight="1" thickBot="1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91" t="s">
        <v>8</v>
      </c>
      <c r="G15" s="8"/>
    </row>
    <row r="16" spans="1:7" ht="17.25" customHeight="1">
      <c r="A16" s="12" t="s">
        <v>9</v>
      </c>
      <c r="B16" s="13" t="s">
        <v>10</v>
      </c>
      <c r="C16" s="14" t="s">
        <v>11</v>
      </c>
      <c r="D16" s="15">
        <v>245951866.12</v>
      </c>
      <c r="E16" s="87">
        <v>46466089.119999997</v>
      </c>
      <c r="F16" s="93">
        <f>SUM(D16)-E16</f>
        <v>199485777</v>
      </c>
      <c r="G16" s="90"/>
    </row>
    <row r="17" spans="1:7" ht="15" customHeight="1">
      <c r="A17" s="16" t="s">
        <v>12</v>
      </c>
      <c r="B17" s="17"/>
      <c r="C17" s="18"/>
      <c r="D17" s="19"/>
      <c r="E17" s="88"/>
      <c r="F17" s="93"/>
      <c r="G17" s="90"/>
    </row>
    <row r="18" spans="1:7">
      <c r="A18" s="20" t="s">
        <v>13</v>
      </c>
      <c r="B18" s="21" t="s">
        <v>10</v>
      </c>
      <c r="C18" s="22" t="s">
        <v>14</v>
      </c>
      <c r="D18" s="23">
        <v>123831400</v>
      </c>
      <c r="E18" s="89">
        <v>20475435.739999998</v>
      </c>
      <c r="F18" s="94">
        <f t="shared" ref="F18:F80" si="0">SUM(D18)-E18</f>
        <v>103355964.26000001</v>
      </c>
      <c r="G18" s="90"/>
    </row>
    <row r="19" spans="1:7">
      <c r="A19" s="20" t="s">
        <v>15</v>
      </c>
      <c r="B19" s="21" t="s">
        <v>10</v>
      </c>
      <c r="C19" s="22" t="s">
        <v>16</v>
      </c>
      <c r="D19" s="23">
        <v>63903100</v>
      </c>
      <c r="E19" s="89">
        <v>9643837.3499999996</v>
      </c>
      <c r="F19" s="94">
        <f t="shared" si="0"/>
        <v>54259262.649999999</v>
      </c>
      <c r="G19" s="90"/>
    </row>
    <row r="20" spans="1:7">
      <c r="A20" s="20" t="s">
        <v>17</v>
      </c>
      <c r="B20" s="21" t="s">
        <v>10</v>
      </c>
      <c r="C20" s="22" t="s">
        <v>18</v>
      </c>
      <c r="D20" s="23">
        <v>63903100</v>
      </c>
      <c r="E20" s="89">
        <v>9643837.3499999996</v>
      </c>
      <c r="F20" s="92">
        <f t="shared" si="0"/>
        <v>54259262.649999999</v>
      </c>
      <c r="G20" s="90"/>
    </row>
    <row r="21" spans="1:7" ht="79.5">
      <c r="A21" s="20" t="s">
        <v>19</v>
      </c>
      <c r="B21" s="21" t="s">
        <v>10</v>
      </c>
      <c r="C21" s="22" t="s">
        <v>20</v>
      </c>
      <c r="D21" s="23">
        <v>61451800</v>
      </c>
      <c r="E21" s="89">
        <v>9047754.5899999999</v>
      </c>
      <c r="F21" s="92">
        <f t="shared" si="0"/>
        <v>52404045.409999996</v>
      </c>
      <c r="G21" s="90"/>
    </row>
    <row r="22" spans="1:7" ht="90.75">
      <c r="A22" s="20" t="s">
        <v>21</v>
      </c>
      <c r="B22" s="21" t="s">
        <v>10</v>
      </c>
      <c r="C22" s="22" t="s">
        <v>22</v>
      </c>
      <c r="D22" s="23">
        <v>580000</v>
      </c>
      <c r="E22" s="89">
        <v>57089.86</v>
      </c>
      <c r="F22" s="92">
        <f t="shared" si="0"/>
        <v>522910.14</v>
      </c>
      <c r="G22" s="90"/>
    </row>
    <row r="23" spans="1:7" ht="34.5">
      <c r="A23" s="20" t="s">
        <v>23</v>
      </c>
      <c r="B23" s="21" t="s">
        <v>10</v>
      </c>
      <c r="C23" s="22" t="s">
        <v>24</v>
      </c>
      <c r="D23" s="23">
        <v>1205000</v>
      </c>
      <c r="E23" s="89">
        <v>19017.82</v>
      </c>
      <c r="F23" s="92">
        <f t="shared" si="0"/>
        <v>1185982.18</v>
      </c>
      <c r="G23" s="90"/>
    </row>
    <row r="24" spans="1:7" ht="102">
      <c r="A24" s="20" t="s">
        <v>25</v>
      </c>
      <c r="B24" s="21" t="s">
        <v>10</v>
      </c>
      <c r="C24" s="22" t="s">
        <v>26</v>
      </c>
      <c r="D24" s="23">
        <v>666300</v>
      </c>
      <c r="E24" s="89">
        <v>493940.08</v>
      </c>
      <c r="F24" s="92">
        <f t="shared" si="0"/>
        <v>172359.91999999998</v>
      </c>
      <c r="G24" s="90"/>
    </row>
    <row r="25" spans="1:7" ht="45.75">
      <c r="A25" s="20" t="s">
        <v>27</v>
      </c>
      <c r="B25" s="21" t="s">
        <v>10</v>
      </c>
      <c r="C25" s="22" t="s">
        <v>28</v>
      </c>
      <c r="D25" s="23">
        <v>0</v>
      </c>
      <c r="E25" s="89">
        <v>26035</v>
      </c>
      <c r="F25" s="92">
        <f t="shared" si="0"/>
        <v>-26035</v>
      </c>
      <c r="G25" s="90"/>
    </row>
    <row r="26" spans="1:7" ht="23.25">
      <c r="A26" s="20" t="s">
        <v>29</v>
      </c>
      <c r="B26" s="21" t="s">
        <v>10</v>
      </c>
      <c r="C26" s="22" t="s">
        <v>30</v>
      </c>
      <c r="D26" s="23">
        <v>12146100</v>
      </c>
      <c r="E26" s="89">
        <v>3265569.09</v>
      </c>
      <c r="F26" s="92">
        <f t="shared" si="0"/>
        <v>8880530.9100000001</v>
      </c>
      <c r="G26" s="90"/>
    </row>
    <row r="27" spans="1:7" ht="23.25">
      <c r="A27" s="20" t="s">
        <v>31</v>
      </c>
      <c r="B27" s="21" t="s">
        <v>10</v>
      </c>
      <c r="C27" s="22" t="s">
        <v>32</v>
      </c>
      <c r="D27" s="23">
        <v>12146100</v>
      </c>
      <c r="E27" s="89">
        <v>3265569.09</v>
      </c>
      <c r="F27" s="92">
        <f t="shared" si="0"/>
        <v>8880530.9100000001</v>
      </c>
      <c r="G27" s="90"/>
    </row>
    <row r="28" spans="1:7" ht="57">
      <c r="A28" s="20" t="s">
        <v>33</v>
      </c>
      <c r="B28" s="21" t="s">
        <v>10</v>
      </c>
      <c r="C28" s="22" t="s">
        <v>34</v>
      </c>
      <c r="D28" s="23">
        <v>5753000</v>
      </c>
      <c r="E28" s="89">
        <v>1678762.71</v>
      </c>
      <c r="F28" s="92">
        <f t="shared" si="0"/>
        <v>4074237.29</v>
      </c>
      <c r="G28" s="90"/>
    </row>
    <row r="29" spans="1:7" ht="90.75">
      <c r="A29" s="20" t="s">
        <v>35</v>
      </c>
      <c r="B29" s="21" t="s">
        <v>10</v>
      </c>
      <c r="C29" s="22" t="s">
        <v>36</v>
      </c>
      <c r="D29" s="23">
        <v>5753000</v>
      </c>
      <c r="E29" s="89">
        <v>1678762.71</v>
      </c>
      <c r="F29" s="92">
        <f t="shared" si="0"/>
        <v>4074237.29</v>
      </c>
      <c r="G29" s="90"/>
    </row>
    <row r="30" spans="1:7" ht="68.25">
      <c r="A30" s="20" t="s">
        <v>37</v>
      </c>
      <c r="B30" s="21" t="s">
        <v>10</v>
      </c>
      <c r="C30" s="22" t="s">
        <v>38</v>
      </c>
      <c r="D30" s="23">
        <v>39900</v>
      </c>
      <c r="E30" s="89">
        <v>6889.87</v>
      </c>
      <c r="F30" s="92">
        <f t="shared" si="0"/>
        <v>33010.129999999997</v>
      </c>
      <c r="G30" s="90"/>
    </row>
    <row r="31" spans="1:7" ht="102">
      <c r="A31" s="20" t="s">
        <v>39</v>
      </c>
      <c r="B31" s="21" t="s">
        <v>10</v>
      </c>
      <c r="C31" s="22" t="s">
        <v>40</v>
      </c>
      <c r="D31" s="23">
        <v>39900</v>
      </c>
      <c r="E31" s="89">
        <v>6889.87</v>
      </c>
      <c r="F31" s="92">
        <f t="shared" si="0"/>
        <v>33010.129999999997</v>
      </c>
      <c r="G31" s="90"/>
    </row>
    <row r="32" spans="1:7" ht="57">
      <c r="A32" s="20" t="s">
        <v>41</v>
      </c>
      <c r="B32" s="21" t="s">
        <v>10</v>
      </c>
      <c r="C32" s="22" t="s">
        <v>42</v>
      </c>
      <c r="D32" s="23">
        <v>7111900</v>
      </c>
      <c r="E32" s="89">
        <v>1795041.25</v>
      </c>
      <c r="F32" s="92">
        <f t="shared" si="0"/>
        <v>5316858.75</v>
      </c>
      <c r="G32" s="90"/>
    </row>
    <row r="33" spans="1:7" ht="90.75">
      <c r="A33" s="20" t="s">
        <v>43</v>
      </c>
      <c r="B33" s="21" t="s">
        <v>10</v>
      </c>
      <c r="C33" s="22" t="s">
        <v>44</v>
      </c>
      <c r="D33" s="23">
        <v>7111900</v>
      </c>
      <c r="E33" s="89">
        <v>1795041.25</v>
      </c>
      <c r="F33" s="92">
        <f t="shared" si="0"/>
        <v>5316858.75</v>
      </c>
      <c r="G33" s="90"/>
    </row>
    <row r="34" spans="1:7" ht="57">
      <c r="A34" s="20" t="s">
        <v>45</v>
      </c>
      <c r="B34" s="21" t="s">
        <v>10</v>
      </c>
      <c r="C34" s="22" t="s">
        <v>46</v>
      </c>
      <c r="D34" s="23">
        <v>-758700</v>
      </c>
      <c r="E34" s="89">
        <v>-215124.74</v>
      </c>
      <c r="F34" s="92">
        <f t="shared" si="0"/>
        <v>-543575.26</v>
      </c>
      <c r="G34" s="90"/>
    </row>
    <row r="35" spans="1:7" ht="90.75">
      <c r="A35" s="20" t="s">
        <v>47</v>
      </c>
      <c r="B35" s="21" t="s">
        <v>10</v>
      </c>
      <c r="C35" s="22" t="s">
        <v>48</v>
      </c>
      <c r="D35" s="23">
        <v>-758700</v>
      </c>
      <c r="E35" s="89">
        <v>-215124.74</v>
      </c>
      <c r="F35" s="92">
        <f t="shared" si="0"/>
        <v>-543575.26</v>
      </c>
      <c r="G35" s="90"/>
    </row>
    <row r="36" spans="1:7">
      <c r="A36" s="20" t="s">
        <v>49</v>
      </c>
      <c r="B36" s="21" t="s">
        <v>10</v>
      </c>
      <c r="C36" s="22" t="s">
        <v>50</v>
      </c>
      <c r="D36" s="23">
        <v>38248000</v>
      </c>
      <c r="E36" s="89">
        <v>3299366.26</v>
      </c>
      <c r="F36" s="92">
        <f t="shared" si="0"/>
        <v>34948633.740000002</v>
      </c>
      <c r="G36" s="90"/>
    </row>
    <row r="37" spans="1:7">
      <c r="A37" s="20" t="s">
        <v>51</v>
      </c>
      <c r="B37" s="21" t="s">
        <v>10</v>
      </c>
      <c r="C37" s="22" t="s">
        <v>52</v>
      </c>
      <c r="D37" s="23">
        <v>11234300</v>
      </c>
      <c r="E37" s="89">
        <v>327272.03999999998</v>
      </c>
      <c r="F37" s="92">
        <f t="shared" si="0"/>
        <v>10907027.960000001</v>
      </c>
      <c r="G37" s="90"/>
    </row>
    <row r="38" spans="1:7" ht="34.5">
      <c r="A38" s="20" t="s">
        <v>53</v>
      </c>
      <c r="B38" s="21" t="s">
        <v>10</v>
      </c>
      <c r="C38" s="22" t="s">
        <v>54</v>
      </c>
      <c r="D38" s="23">
        <v>11234300</v>
      </c>
      <c r="E38" s="89">
        <v>327272.03999999998</v>
      </c>
      <c r="F38" s="92">
        <f t="shared" si="0"/>
        <v>10907027.960000001</v>
      </c>
      <c r="G38" s="90"/>
    </row>
    <row r="39" spans="1:7">
      <c r="A39" s="20" t="s">
        <v>55</v>
      </c>
      <c r="B39" s="21" t="s">
        <v>10</v>
      </c>
      <c r="C39" s="22" t="s">
        <v>56</v>
      </c>
      <c r="D39" s="23">
        <v>27013700</v>
      </c>
      <c r="E39" s="89">
        <v>2972094.22</v>
      </c>
      <c r="F39" s="92">
        <f t="shared" si="0"/>
        <v>24041605.780000001</v>
      </c>
      <c r="G39" s="90"/>
    </row>
    <row r="40" spans="1:7">
      <c r="A40" s="20" t="s">
        <v>57</v>
      </c>
      <c r="B40" s="21" t="s">
        <v>10</v>
      </c>
      <c r="C40" s="22" t="s">
        <v>58</v>
      </c>
      <c r="D40" s="23">
        <v>22060000</v>
      </c>
      <c r="E40" s="89">
        <v>2791510.29</v>
      </c>
      <c r="F40" s="92">
        <f t="shared" si="0"/>
        <v>19268489.710000001</v>
      </c>
      <c r="G40" s="90"/>
    </row>
    <row r="41" spans="1:7" ht="23.25">
      <c r="A41" s="20" t="s">
        <v>59</v>
      </c>
      <c r="B41" s="21" t="s">
        <v>10</v>
      </c>
      <c r="C41" s="22" t="s">
        <v>60</v>
      </c>
      <c r="D41" s="23">
        <v>22060000</v>
      </c>
      <c r="E41" s="89">
        <v>2791510.29</v>
      </c>
      <c r="F41" s="92">
        <f t="shared" si="0"/>
        <v>19268489.710000001</v>
      </c>
      <c r="G41" s="90"/>
    </row>
    <row r="42" spans="1:7">
      <c r="A42" s="20" t="s">
        <v>61</v>
      </c>
      <c r="B42" s="21" t="s">
        <v>10</v>
      </c>
      <c r="C42" s="22" t="s">
        <v>62</v>
      </c>
      <c r="D42" s="23">
        <v>4953700</v>
      </c>
      <c r="E42" s="89">
        <v>180583.93</v>
      </c>
      <c r="F42" s="92">
        <f t="shared" si="0"/>
        <v>4773116.07</v>
      </c>
      <c r="G42" s="90"/>
    </row>
    <row r="43" spans="1:7" ht="23.25">
      <c r="A43" s="20" t="s">
        <v>63</v>
      </c>
      <c r="B43" s="21" t="s">
        <v>10</v>
      </c>
      <c r="C43" s="22" t="s">
        <v>64</v>
      </c>
      <c r="D43" s="23">
        <v>4953700</v>
      </c>
      <c r="E43" s="89">
        <v>180583.93</v>
      </c>
      <c r="F43" s="92">
        <f t="shared" si="0"/>
        <v>4773116.07</v>
      </c>
      <c r="G43" s="90"/>
    </row>
    <row r="44" spans="1:7" ht="23.25">
      <c r="A44" s="20" t="s">
        <v>65</v>
      </c>
      <c r="B44" s="21" t="s">
        <v>10</v>
      </c>
      <c r="C44" s="22" t="s">
        <v>66</v>
      </c>
      <c r="D44" s="23">
        <v>0</v>
      </c>
      <c r="E44" s="89">
        <v>-449.52</v>
      </c>
      <c r="F44" s="92">
        <f t="shared" si="0"/>
        <v>449.52</v>
      </c>
      <c r="G44" s="90"/>
    </row>
    <row r="45" spans="1:7">
      <c r="A45" s="20" t="s">
        <v>67</v>
      </c>
      <c r="B45" s="21" t="s">
        <v>10</v>
      </c>
      <c r="C45" s="22" t="s">
        <v>68</v>
      </c>
      <c r="D45" s="23">
        <v>0</v>
      </c>
      <c r="E45" s="89">
        <v>-449.52</v>
      </c>
      <c r="F45" s="92">
        <f t="shared" si="0"/>
        <v>449.52</v>
      </c>
      <c r="G45" s="90"/>
    </row>
    <row r="46" spans="1:7" ht="23.25">
      <c r="A46" s="20" t="s">
        <v>69</v>
      </c>
      <c r="B46" s="21" t="s">
        <v>10</v>
      </c>
      <c r="C46" s="22" t="s">
        <v>70</v>
      </c>
      <c r="D46" s="23">
        <v>0</v>
      </c>
      <c r="E46" s="89">
        <v>-449.52</v>
      </c>
      <c r="F46" s="92">
        <f t="shared" si="0"/>
        <v>449.52</v>
      </c>
      <c r="G46" s="90"/>
    </row>
    <row r="47" spans="1:7" ht="34.5">
      <c r="A47" s="20" t="s">
        <v>71</v>
      </c>
      <c r="B47" s="21" t="s">
        <v>10</v>
      </c>
      <c r="C47" s="22" t="s">
        <v>72</v>
      </c>
      <c r="D47" s="23">
        <v>0</v>
      </c>
      <c r="E47" s="89">
        <v>-449.52</v>
      </c>
      <c r="F47" s="92">
        <f t="shared" si="0"/>
        <v>449.52</v>
      </c>
      <c r="G47" s="90"/>
    </row>
    <row r="48" spans="1:7" ht="34.5">
      <c r="A48" s="20" t="s">
        <v>73</v>
      </c>
      <c r="B48" s="21" t="s">
        <v>10</v>
      </c>
      <c r="C48" s="22" t="s">
        <v>74</v>
      </c>
      <c r="D48" s="23">
        <v>9500200</v>
      </c>
      <c r="E48" s="89">
        <v>3384767.12</v>
      </c>
      <c r="F48" s="92">
        <f t="shared" si="0"/>
        <v>6115432.8799999999</v>
      </c>
      <c r="G48" s="90"/>
    </row>
    <row r="49" spans="1:7" ht="68.25">
      <c r="A49" s="20" t="s">
        <v>75</v>
      </c>
      <c r="B49" s="21" t="s">
        <v>10</v>
      </c>
      <c r="C49" s="22" t="s">
        <v>76</v>
      </c>
      <c r="D49" s="23">
        <v>6350200</v>
      </c>
      <c r="E49" s="89">
        <v>2646618.6800000002</v>
      </c>
      <c r="F49" s="92">
        <f t="shared" si="0"/>
        <v>3703581.32</v>
      </c>
      <c r="G49" s="90"/>
    </row>
    <row r="50" spans="1:7" ht="57">
      <c r="A50" s="20" t="s">
        <v>77</v>
      </c>
      <c r="B50" s="21" t="s">
        <v>10</v>
      </c>
      <c r="C50" s="22" t="s">
        <v>78</v>
      </c>
      <c r="D50" s="23">
        <v>6085200</v>
      </c>
      <c r="E50" s="89">
        <v>2476606.2400000002</v>
      </c>
      <c r="F50" s="92">
        <f t="shared" si="0"/>
        <v>3608593.76</v>
      </c>
      <c r="G50" s="90"/>
    </row>
    <row r="51" spans="1:7" ht="68.25">
      <c r="A51" s="20" t="s">
        <v>79</v>
      </c>
      <c r="B51" s="21" t="s">
        <v>10</v>
      </c>
      <c r="C51" s="22" t="s">
        <v>80</v>
      </c>
      <c r="D51" s="23">
        <v>6085200</v>
      </c>
      <c r="E51" s="89">
        <v>2476606.2400000002</v>
      </c>
      <c r="F51" s="92">
        <f t="shared" si="0"/>
        <v>3608593.76</v>
      </c>
      <c r="G51" s="90"/>
    </row>
    <row r="52" spans="1:7" ht="34.5">
      <c r="A52" s="20" t="s">
        <v>81</v>
      </c>
      <c r="B52" s="21" t="s">
        <v>10</v>
      </c>
      <c r="C52" s="22" t="s">
        <v>82</v>
      </c>
      <c r="D52" s="23">
        <v>265000</v>
      </c>
      <c r="E52" s="89">
        <v>170012.44</v>
      </c>
      <c r="F52" s="92">
        <f t="shared" si="0"/>
        <v>94987.56</v>
      </c>
      <c r="G52" s="90"/>
    </row>
    <row r="53" spans="1:7" ht="34.5">
      <c r="A53" s="20" t="s">
        <v>83</v>
      </c>
      <c r="B53" s="21" t="s">
        <v>10</v>
      </c>
      <c r="C53" s="22" t="s">
        <v>84</v>
      </c>
      <c r="D53" s="23">
        <v>265000</v>
      </c>
      <c r="E53" s="89">
        <v>170012.44</v>
      </c>
      <c r="F53" s="92">
        <f t="shared" si="0"/>
        <v>94987.56</v>
      </c>
      <c r="G53" s="90"/>
    </row>
    <row r="54" spans="1:7" ht="68.25">
      <c r="A54" s="20" t="s">
        <v>85</v>
      </c>
      <c r="B54" s="21" t="s">
        <v>10</v>
      </c>
      <c r="C54" s="22" t="s">
        <v>86</v>
      </c>
      <c r="D54" s="23">
        <v>3150000</v>
      </c>
      <c r="E54" s="89">
        <v>738148.44</v>
      </c>
      <c r="F54" s="92">
        <f t="shared" si="0"/>
        <v>2411851.56</v>
      </c>
      <c r="G54" s="90"/>
    </row>
    <row r="55" spans="1:7" ht="68.25">
      <c r="A55" s="20" t="s">
        <v>87</v>
      </c>
      <c r="B55" s="21" t="s">
        <v>10</v>
      </c>
      <c r="C55" s="22" t="s">
        <v>88</v>
      </c>
      <c r="D55" s="23">
        <v>3150000</v>
      </c>
      <c r="E55" s="89">
        <v>738148.44</v>
      </c>
      <c r="F55" s="92">
        <f t="shared" si="0"/>
        <v>2411851.56</v>
      </c>
      <c r="G55" s="90"/>
    </row>
    <row r="56" spans="1:7" ht="68.25">
      <c r="A56" s="20" t="s">
        <v>89</v>
      </c>
      <c r="B56" s="21" t="s">
        <v>10</v>
      </c>
      <c r="C56" s="22" t="s">
        <v>90</v>
      </c>
      <c r="D56" s="23">
        <v>3150000</v>
      </c>
      <c r="E56" s="89">
        <v>738148.44</v>
      </c>
      <c r="F56" s="92">
        <f t="shared" si="0"/>
        <v>2411851.56</v>
      </c>
      <c r="G56" s="90"/>
    </row>
    <row r="57" spans="1:7" ht="23.25">
      <c r="A57" s="20" t="s">
        <v>91</v>
      </c>
      <c r="B57" s="21" t="s">
        <v>10</v>
      </c>
      <c r="C57" s="22" t="s">
        <v>92</v>
      </c>
      <c r="D57" s="23">
        <v>0</v>
      </c>
      <c r="E57" s="89">
        <v>877422.72</v>
      </c>
      <c r="F57" s="92">
        <f t="shared" si="0"/>
        <v>-877422.72</v>
      </c>
      <c r="G57" s="90"/>
    </row>
    <row r="58" spans="1:7" ht="68.25">
      <c r="A58" s="20" t="s">
        <v>93</v>
      </c>
      <c r="B58" s="21" t="s">
        <v>10</v>
      </c>
      <c r="C58" s="22" t="s">
        <v>94</v>
      </c>
      <c r="D58" s="23">
        <v>0</v>
      </c>
      <c r="E58" s="89">
        <v>56075</v>
      </c>
      <c r="F58" s="92">
        <f t="shared" si="0"/>
        <v>-56075</v>
      </c>
      <c r="G58" s="90"/>
    </row>
    <row r="59" spans="1:7" ht="68.25">
      <c r="A59" s="20" t="s">
        <v>95</v>
      </c>
      <c r="B59" s="21" t="s">
        <v>10</v>
      </c>
      <c r="C59" s="22" t="s">
        <v>96</v>
      </c>
      <c r="D59" s="23">
        <v>0</v>
      </c>
      <c r="E59" s="89">
        <v>56075</v>
      </c>
      <c r="F59" s="92">
        <f t="shared" si="0"/>
        <v>-56075</v>
      </c>
      <c r="G59" s="90"/>
    </row>
    <row r="60" spans="1:7" ht="68.25">
      <c r="A60" s="20" t="s">
        <v>97</v>
      </c>
      <c r="B60" s="21" t="s">
        <v>10</v>
      </c>
      <c r="C60" s="22" t="s">
        <v>98</v>
      </c>
      <c r="D60" s="23">
        <v>0</v>
      </c>
      <c r="E60" s="89">
        <v>56075</v>
      </c>
      <c r="F60" s="92">
        <f t="shared" si="0"/>
        <v>-56075</v>
      </c>
      <c r="G60" s="90"/>
    </row>
    <row r="61" spans="1:7" ht="23.25">
      <c r="A61" s="20" t="s">
        <v>99</v>
      </c>
      <c r="B61" s="21" t="s">
        <v>10</v>
      </c>
      <c r="C61" s="22" t="s">
        <v>100</v>
      </c>
      <c r="D61" s="23">
        <v>0</v>
      </c>
      <c r="E61" s="89">
        <v>774364.57</v>
      </c>
      <c r="F61" s="92">
        <f t="shared" si="0"/>
        <v>-774364.57</v>
      </c>
      <c r="G61" s="90"/>
    </row>
    <row r="62" spans="1:7" ht="23.25">
      <c r="A62" s="20" t="s">
        <v>101</v>
      </c>
      <c r="B62" s="21" t="s">
        <v>10</v>
      </c>
      <c r="C62" s="22" t="s">
        <v>102</v>
      </c>
      <c r="D62" s="23">
        <v>0</v>
      </c>
      <c r="E62" s="89">
        <v>774364.57</v>
      </c>
      <c r="F62" s="92">
        <f t="shared" si="0"/>
        <v>-774364.57</v>
      </c>
      <c r="G62" s="90"/>
    </row>
    <row r="63" spans="1:7" ht="34.5">
      <c r="A63" s="20" t="s">
        <v>103</v>
      </c>
      <c r="B63" s="21" t="s">
        <v>10</v>
      </c>
      <c r="C63" s="22" t="s">
        <v>104</v>
      </c>
      <c r="D63" s="23">
        <v>0</v>
      </c>
      <c r="E63" s="89">
        <v>774364.57</v>
      </c>
      <c r="F63" s="92">
        <f t="shared" si="0"/>
        <v>-774364.57</v>
      </c>
      <c r="G63" s="90"/>
    </row>
    <row r="64" spans="1:7" ht="57">
      <c r="A64" s="20" t="s">
        <v>105</v>
      </c>
      <c r="B64" s="21" t="s">
        <v>10</v>
      </c>
      <c r="C64" s="22" t="s">
        <v>106</v>
      </c>
      <c r="D64" s="23">
        <v>0</v>
      </c>
      <c r="E64" s="89">
        <v>46983.15</v>
      </c>
      <c r="F64" s="92">
        <f t="shared" si="0"/>
        <v>-46983.15</v>
      </c>
      <c r="G64" s="90"/>
    </row>
    <row r="65" spans="1:7" ht="57">
      <c r="A65" s="20" t="s">
        <v>107</v>
      </c>
      <c r="B65" s="21" t="s">
        <v>10</v>
      </c>
      <c r="C65" s="22" t="s">
        <v>108</v>
      </c>
      <c r="D65" s="23">
        <v>0</v>
      </c>
      <c r="E65" s="89">
        <v>46983.15</v>
      </c>
      <c r="F65" s="92">
        <f t="shared" si="0"/>
        <v>-46983.15</v>
      </c>
      <c r="G65" s="90"/>
    </row>
    <row r="66" spans="1:7" ht="68.25">
      <c r="A66" s="20" t="s">
        <v>109</v>
      </c>
      <c r="B66" s="21" t="s">
        <v>10</v>
      </c>
      <c r="C66" s="22" t="s">
        <v>110</v>
      </c>
      <c r="D66" s="23">
        <v>0</v>
      </c>
      <c r="E66" s="89">
        <v>46983.15</v>
      </c>
      <c r="F66" s="92">
        <f t="shared" si="0"/>
        <v>-46983.15</v>
      </c>
      <c r="G66" s="90"/>
    </row>
    <row r="67" spans="1:7">
      <c r="A67" s="20" t="s">
        <v>111</v>
      </c>
      <c r="B67" s="21" t="s">
        <v>10</v>
      </c>
      <c r="C67" s="22" t="s">
        <v>112</v>
      </c>
      <c r="D67" s="23">
        <v>34000</v>
      </c>
      <c r="E67" s="89">
        <v>4922.72</v>
      </c>
      <c r="F67" s="92">
        <f t="shared" si="0"/>
        <v>29077.279999999999</v>
      </c>
      <c r="G67" s="90"/>
    </row>
    <row r="68" spans="1:7" ht="34.5">
      <c r="A68" s="20" t="s">
        <v>113</v>
      </c>
      <c r="B68" s="21" t="s">
        <v>10</v>
      </c>
      <c r="C68" s="22" t="s">
        <v>114</v>
      </c>
      <c r="D68" s="23">
        <v>34000</v>
      </c>
      <c r="E68" s="89">
        <v>4922.72</v>
      </c>
      <c r="F68" s="92">
        <f t="shared" si="0"/>
        <v>29077.279999999999</v>
      </c>
      <c r="G68" s="90"/>
    </row>
    <row r="69" spans="1:7" ht="45.75">
      <c r="A69" s="20" t="s">
        <v>115</v>
      </c>
      <c r="B69" s="21" t="s">
        <v>10</v>
      </c>
      <c r="C69" s="22" t="s">
        <v>116</v>
      </c>
      <c r="D69" s="23">
        <v>34000</v>
      </c>
      <c r="E69" s="89">
        <v>4922.72</v>
      </c>
      <c r="F69" s="92">
        <f t="shared" si="0"/>
        <v>29077.279999999999</v>
      </c>
      <c r="G69" s="90"/>
    </row>
    <row r="70" spans="1:7">
      <c r="A70" s="20" t="s">
        <v>117</v>
      </c>
      <c r="B70" s="21" t="s">
        <v>10</v>
      </c>
      <c r="C70" s="22" t="s">
        <v>118</v>
      </c>
      <c r="D70" s="23">
        <v>122120466.12</v>
      </c>
      <c r="E70" s="89">
        <v>25990653.379999999</v>
      </c>
      <c r="F70" s="92">
        <f t="shared" si="0"/>
        <v>96129812.74000001</v>
      </c>
      <c r="G70" s="90"/>
    </row>
    <row r="71" spans="1:7" ht="23.25">
      <c r="A71" s="20" t="s">
        <v>119</v>
      </c>
      <c r="B71" s="21" t="s">
        <v>10</v>
      </c>
      <c r="C71" s="22" t="s">
        <v>120</v>
      </c>
      <c r="D71" s="23">
        <v>125658234</v>
      </c>
      <c r="E71" s="89">
        <v>29528421.260000002</v>
      </c>
      <c r="F71" s="92">
        <f t="shared" si="0"/>
        <v>96129812.739999995</v>
      </c>
      <c r="G71" s="90"/>
    </row>
    <row r="72" spans="1:7" ht="23.25">
      <c r="A72" s="20" t="s">
        <v>121</v>
      </c>
      <c r="B72" s="21" t="s">
        <v>10</v>
      </c>
      <c r="C72" s="22" t="s">
        <v>122</v>
      </c>
      <c r="D72" s="23">
        <v>5558800</v>
      </c>
      <c r="E72" s="89">
        <v>1389700</v>
      </c>
      <c r="F72" s="92">
        <f t="shared" si="0"/>
        <v>4169100</v>
      </c>
      <c r="G72" s="90"/>
    </row>
    <row r="73" spans="1:7" ht="34.5">
      <c r="A73" s="20" t="s">
        <v>123</v>
      </c>
      <c r="B73" s="21" t="s">
        <v>10</v>
      </c>
      <c r="C73" s="22" t="s">
        <v>124</v>
      </c>
      <c r="D73" s="23">
        <v>5558800</v>
      </c>
      <c r="E73" s="89">
        <v>1389700</v>
      </c>
      <c r="F73" s="92">
        <f t="shared" si="0"/>
        <v>4169100</v>
      </c>
      <c r="G73" s="90"/>
    </row>
    <row r="74" spans="1:7" ht="34.5">
      <c r="A74" s="20" t="s">
        <v>125</v>
      </c>
      <c r="B74" s="21" t="s">
        <v>10</v>
      </c>
      <c r="C74" s="22" t="s">
        <v>126</v>
      </c>
      <c r="D74" s="23">
        <v>5558800</v>
      </c>
      <c r="E74" s="89">
        <v>1389700</v>
      </c>
      <c r="F74" s="92">
        <f t="shared" si="0"/>
        <v>4169100</v>
      </c>
      <c r="G74" s="90"/>
    </row>
    <row r="75" spans="1:7" ht="23.25">
      <c r="A75" s="20" t="s">
        <v>127</v>
      </c>
      <c r="B75" s="21" t="s">
        <v>10</v>
      </c>
      <c r="C75" s="22" t="s">
        <v>128</v>
      </c>
      <c r="D75" s="23">
        <v>120099434</v>
      </c>
      <c r="E75" s="89">
        <v>28138721.260000002</v>
      </c>
      <c r="F75" s="92">
        <f t="shared" si="0"/>
        <v>91960712.739999995</v>
      </c>
      <c r="G75" s="90"/>
    </row>
    <row r="76" spans="1:7" ht="23.25">
      <c r="A76" s="20" t="s">
        <v>129</v>
      </c>
      <c r="B76" s="21" t="s">
        <v>10</v>
      </c>
      <c r="C76" s="22" t="s">
        <v>130</v>
      </c>
      <c r="D76" s="23">
        <v>27819520</v>
      </c>
      <c r="E76" s="89">
        <v>0</v>
      </c>
      <c r="F76" s="92">
        <f t="shared" si="0"/>
        <v>27819520</v>
      </c>
      <c r="G76" s="90"/>
    </row>
    <row r="77" spans="1:7" ht="34.5">
      <c r="A77" s="20" t="s">
        <v>131</v>
      </c>
      <c r="B77" s="21" t="s">
        <v>10</v>
      </c>
      <c r="C77" s="22" t="s">
        <v>132</v>
      </c>
      <c r="D77" s="23">
        <v>27819520</v>
      </c>
      <c r="E77" s="89">
        <v>0</v>
      </c>
      <c r="F77" s="92">
        <f t="shared" si="0"/>
        <v>27819520</v>
      </c>
      <c r="G77" s="90"/>
    </row>
    <row r="78" spans="1:7" ht="23.25">
      <c r="A78" s="20" t="s">
        <v>133</v>
      </c>
      <c r="B78" s="21" t="s">
        <v>10</v>
      </c>
      <c r="C78" s="22" t="s">
        <v>134</v>
      </c>
      <c r="D78" s="23">
        <v>21193714</v>
      </c>
      <c r="E78" s="89">
        <v>0</v>
      </c>
      <c r="F78" s="92">
        <f t="shared" si="0"/>
        <v>21193714</v>
      </c>
      <c r="G78" s="90"/>
    </row>
    <row r="79" spans="1:7" ht="23.25">
      <c r="A79" s="20" t="s">
        <v>135</v>
      </c>
      <c r="B79" s="21" t="s">
        <v>10</v>
      </c>
      <c r="C79" s="22" t="s">
        <v>136</v>
      </c>
      <c r="D79" s="23">
        <v>21193714</v>
      </c>
      <c r="E79" s="89">
        <v>0</v>
      </c>
      <c r="F79" s="92">
        <f t="shared" si="0"/>
        <v>21193714</v>
      </c>
      <c r="G79" s="90"/>
    </row>
    <row r="80" spans="1:7">
      <c r="A80" s="20" t="s">
        <v>137</v>
      </c>
      <c r="B80" s="21" t="s">
        <v>10</v>
      </c>
      <c r="C80" s="22" t="s">
        <v>138</v>
      </c>
      <c r="D80" s="23">
        <v>71086200</v>
      </c>
      <c r="E80" s="89">
        <v>28138721.260000002</v>
      </c>
      <c r="F80" s="92">
        <f t="shared" si="0"/>
        <v>42947478.739999995</v>
      </c>
      <c r="G80" s="90"/>
    </row>
    <row r="81" spans="1:7">
      <c r="A81" s="20" t="s">
        <v>139</v>
      </c>
      <c r="B81" s="21" t="s">
        <v>10</v>
      </c>
      <c r="C81" s="22" t="s">
        <v>140</v>
      </c>
      <c r="D81" s="23">
        <v>71086200</v>
      </c>
      <c r="E81" s="89">
        <v>28138721.260000002</v>
      </c>
      <c r="F81" s="92">
        <f t="shared" ref="F81:F84" si="1">SUM(D81)-E81</f>
        <v>42947478.739999995</v>
      </c>
      <c r="G81" s="90"/>
    </row>
    <row r="82" spans="1:7" ht="34.5">
      <c r="A82" s="20" t="s">
        <v>141</v>
      </c>
      <c r="B82" s="21" t="s">
        <v>10</v>
      </c>
      <c r="C82" s="22" t="s">
        <v>142</v>
      </c>
      <c r="D82" s="23">
        <v>-3537767.88</v>
      </c>
      <c r="E82" s="89">
        <v>-3537767.88</v>
      </c>
      <c r="F82" s="92">
        <f t="shared" si="1"/>
        <v>0</v>
      </c>
      <c r="G82" s="90"/>
    </row>
    <row r="83" spans="1:7" ht="34.5">
      <c r="A83" s="20" t="s">
        <v>143</v>
      </c>
      <c r="B83" s="21" t="s">
        <v>10</v>
      </c>
      <c r="C83" s="22" t="s">
        <v>144</v>
      </c>
      <c r="D83" s="23">
        <v>-3537767.88</v>
      </c>
      <c r="E83" s="89">
        <v>-3537767.88</v>
      </c>
      <c r="F83" s="92">
        <f t="shared" si="1"/>
        <v>0</v>
      </c>
      <c r="G83" s="90"/>
    </row>
    <row r="84" spans="1:7" ht="34.5">
      <c r="A84" s="20" t="s">
        <v>145</v>
      </c>
      <c r="B84" s="21" t="s">
        <v>10</v>
      </c>
      <c r="C84" s="22" t="s">
        <v>146</v>
      </c>
      <c r="D84" s="23">
        <v>-3537767.88</v>
      </c>
      <c r="E84" s="89">
        <v>-3537767.88</v>
      </c>
      <c r="F84" s="92">
        <f t="shared" si="1"/>
        <v>0</v>
      </c>
      <c r="G84" s="90"/>
    </row>
    <row r="85" spans="1:7" ht="15" customHeight="1">
      <c r="A85" s="4"/>
      <c r="B85" s="4"/>
      <c r="C85" s="4"/>
      <c r="D85" s="4"/>
      <c r="E85" s="4"/>
      <c r="F85" s="4"/>
      <c r="G85" s="4"/>
    </row>
  </sheetData>
  <mergeCells count="12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  <mergeCell ref="A9:F9"/>
    <mergeCell ref="A10:F10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5"/>
  <sheetViews>
    <sheetView tabSelected="1" view="pageBreakPreview" zoomScaleSheetLayoutView="100" workbookViewId="0">
      <pane ySplit="14" topLeftCell="A99" activePane="bottomLeft" state="frozen"/>
      <selection pane="bottomLeft" activeCell="K6" sqref="K6"/>
    </sheetView>
  </sheetViews>
  <sheetFormatPr defaultRowHeight="15" outlineLevelRow="7"/>
  <cols>
    <col min="1" max="1" width="47.28515625" style="121" customWidth="1"/>
    <col min="2" max="3" width="7.7109375" style="61" customWidth="1"/>
    <col min="4" max="4" width="10.7109375" style="61" customWidth="1"/>
    <col min="5" max="5" width="7.5703125" style="61" customWidth="1"/>
    <col min="6" max="6" width="9.5703125" style="61" hidden="1" customWidth="1"/>
    <col min="7" max="7" width="16.140625" style="117" customWidth="1"/>
    <col min="8" max="8" width="16.28515625" style="117" customWidth="1"/>
    <col min="9" max="9" width="17" style="117" customWidth="1"/>
    <col min="10" max="10" width="9.140625" style="61" customWidth="1"/>
    <col min="11" max="16384" width="9.140625" style="61"/>
  </cols>
  <sheetData>
    <row r="1" spans="1:26">
      <c r="A1" s="165"/>
      <c r="B1" s="166"/>
      <c r="C1" s="166"/>
      <c r="D1" s="166"/>
      <c r="E1" s="166"/>
      <c r="F1" s="166"/>
      <c r="G1" s="166"/>
      <c r="H1" s="114"/>
      <c r="I1" s="114"/>
      <c r="J1" s="62"/>
    </row>
    <row r="2" spans="1:26" ht="15.2" customHeight="1">
      <c r="A2" s="165"/>
      <c r="B2" s="166"/>
      <c r="C2" s="166"/>
      <c r="D2" s="166"/>
      <c r="E2" s="166"/>
      <c r="F2" s="166"/>
      <c r="G2" s="166"/>
      <c r="H2" s="114"/>
      <c r="I2" s="114"/>
      <c r="J2" s="62"/>
    </row>
    <row r="3" spans="1:26" ht="15.2" customHeight="1">
      <c r="A3" s="65"/>
      <c r="B3" s="64"/>
      <c r="C3" s="64"/>
      <c r="D3" s="64"/>
      <c r="E3" s="64"/>
      <c r="F3" s="64"/>
      <c r="G3" s="175" t="s">
        <v>411</v>
      </c>
      <c r="H3" s="176"/>
      <c r="I3" s="176"/>
      <c r="J3" s="62"/>
    </row>
    <row r="4" spans="1:26" ht="15.2" customHeight="1">
      <c r="A4" s="65"/>
      <c r="B4" s="64"/>
      <c r="C4" s="64"/>
      <c r="D4" s="64"/>
      <c r="E4" s="64"/>
      <c r="F4" s="64"/>
      <c r="G4" s="175" t="s">
        <v>412</v>
      </c>
      <c r="H4" s="176"/>
      <c r="I4" s="176"/>
      <c r="J4" s="62"/>
    </row>
    <row r="5" spans="1:26" ht="15.2" customHeight="1">
      <c r="A5" s="65"/>
      <c r="B5" s="64"/>
      <c r="C5" s="64"/>
      <c r="D5" s="64"/>
      <c r="E5" s="64"/>
      <c r="F5" s="64"/>
      <c r="G5" s="175" t="s">
        <v>413</v>
      </c>
      <c r="H5" s="176"/>
      <c r="I5" s="176"/>
      <c r="J5" s="176"/>
      <c r="K5" s="176"/>
    </row>
    <row r="6" spans="1:26" ht="15.2" customHeight="1">
      <c r="A6" s="65"/>
      <c r="B6" s="64"/>
      <c r="C6" s="64"/>
      <c r="D6" s="64"/>
      <c r="E6" s="64"/>
      <c r="F6" s="64"/>
      <c r="G6" s="177" t="s">
        <v>407</v>
      </c>
      <c r="H6" s="176"/>
      <c r="I6" s="176"/>
      <c r="J6" s="62"/>
    </row>
    <row r="7" spans="1:26" ht="15.2" customHeight="1">
      <c r="A7" s="65"/>
      <c r="B7" s="64"/>
      <c r="C7" s="64"/>
      <c r="D7" s="64"/>
      <c r="E7" s="64"/>
      <c r="F7" s="64"/>
      <c r="G7" s="178" t="s">
        <v>414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15.2" customHeight="1">
      <c r="A8" s="65"/>
      <c r="B8" s="64"/>
      <c r="C8" s="64"/>
      <c r="D8" s="64"/>
      <c r="E8" s="64"/>
      <c r="F8" s="64"/>
      <c r="G8" s="64"/>
      <c r="H8" s="114"/>
      <c r="I8" s="114"/>
      <c r="J8" s="62"/>
    </row>
    <row r="9" spans="1:26" ht="15.2" customHeight="1">
      <c r="A9" s="65"/>
      <c r="B9" s="64"/>
      <c r="C9" s="64"/>
      <c r="D9" s="64"/>
      <c r="E9" s="64"/>
      <c r="F9" s="64"/>
      <c r="G9" s="64"/>
      <c r="H9" s="114"/>
      <c r="I9" s="114"/>
      <c r="J9" s="62"/>
    </row>
    <row r="10" spans="1:26" ht="15.95" customHeight="1">
      <c r="A10" s="167" t="s">
        <v>415</v>
      </c>
      <c r="B10" s="168"/>
      <c r="C10" s="168"/>
      <c r="D10" s="168"/>
      <c r="E10" s="168"/>
      <c r="F10" s="168"/>
      <c r="G10" s="168"/>
      <c r="H10" s="168"/>
      <c r="I10" s="168"/>
      <c r="J10" s="62"/>
    </row>
    <row r="11" spans="1:26" ht="15.75" customHeight="1">
      <c r="A11" s="169" t="s">
        <v>402</v>
      </c>
      <c r="B11" s="170"/>
      <c r="C11" s="170"/>
      <c r="D11" s="170"/>
      <c r="E11" s="170"/>
      <c r="F11" s="170"/>
      <c r="G11" s="170"/>
      <c r="H11" s="170"/>
      <c r="I11" s="170"/>
      <c r="J11" s="62"/>
    </row>
    <row r="12" spans="1:26" ht="12.75" customHeight="1">
      <c r="A12" s="171" t="s">
        <v>403</v>
      </c>
      <c r="B12" s="172"/>
      <c r="C12" s="172"/>
      <c r="D12" s="172"/>
      <c r="E12" s="172"/>
      <c r="F12" s="172"/>
      <c r="G12" s="172"/>
      <c r="H12" s="172"/>
      <c r="I12" s="172"/>
      <c r="J12" s="62"/>
    </row>
    <row r="13" spans="1:26" ht="38.25" customHeight="1">
      <c r="A13" s="173" t="s">
        <v>395</v>
      </c>
      <c r="B13" s="163" t="s">
        <v>1</v>
      </c>
      <c r="C13" s="157" t="s">
        <v>147</v>
      </c>
      <c r="D13" s="158"/>
      <c r="E13" s="158"/>
      <c r="F13" s="159"/>
      <c r="G13" s="155" t="s">
        <v>3</v>
      </c>
      <c r="H13" s="155" t="s">
        <v>4</v>
      </c>
      <c r="I13" s="155" t="s">
        <v>5</v>
      </c>
      <c r="J13" s="62"/>
    </row>
    <row r="14" spans="1:26">
      <c r="A14" s="174"/>
      <c r="B14" s="164"/>
      <c r="C14" s="160"/>
      <c r="D14" s="161"/>
      <c r="E14" s="161"/>
      <c r="F14" s="162"/>
      <c r="G14" s="156"/>
      <c r="H14" s="156"/>
      <c r="I14" s="156"/>
      <c r="J14" s="62"/>
    </row>
    <row r="15" spans="1:26">
      <c r="A15" s="118">
        <v>1</v>
      </c>
      <c r="B15" s="63">
        <v>2</v>
      </c>
      <c r="C15" s="182">
        <v>3</v>
      </c>
      <c r="D15" s="183"/>
      <c r="E15" s="183"/>
      <c r="F15" s="184"/>
      <c r="G15" s="115">
        <v>4</v>
      </c>
      <c r="H15" s="115">
        <v>5</v>
      </c>
      <c r="I15" s="115">
        <v>6</v>
      </c>
      <c r="J15" s="62"/>
    </row>
    <row r="16" spans="1:26" ht="19.5" customHeight="1">
      <c r="A16" s="118" t="s">
        <v>410</v>
      </c>
      <c r="B16" s="63">
        <v>200</v>
      </c>
      <c r="C16" s="157" t="s">
        <v>158</v>
      </c>
      <c r="D16" s="158"/>
      <c r="E16" s="158"/>
      <c r="F16" s="159"/>
      <c r="G16" s="129">
        <v>270173237</v>
      </c>
      <c r="H16" s="129">
        <v>51835046.100000001</v>
      </c>
      <c r="I16" s="128">
        <f t="shared" ref="I16" si="0">SUM(G16)-H16</f>
        <v>218338190.90000001</v>
      </c>
      <c r="J16" s="62"/>
    </row>
    <row r="17" spans="1:10">
      <c r="A17" s="119" t="s">
        <v>394</v>
      </c>
      <c r="B17" s="123">
        <v>200</v>
      </c>
      <c r="C17" s="124" t="s">
        <v>393</v>
      </c>
      <c r="D17" s="125" t="s">
        <v>195</v>
      </c>
      <c r="E17" s="125" t="s">
        <v>176</v>
      </c>
      <c r="F17" s="126" t="s">
        <v>176</v>
      </c>
      <c r="G17" s="127">
        <v>12880500</v>
      </c>
      <c r="H17" s="128">
        <v>1623308.69</v>
      </c>
      <c r="I17" s="128">
        <f>SUM(G17)-H17</f>
        <v>11257191.310000001</v>
      </c>
      <c r="J17" s="62"/>
    </row>
    <row r="18" spans="1:10" ht="38.25" outlineLevel="1">
      <c r="A18" s="119" t="s">
        <v>392</v>
      </c>
      <c r="B18" s="122">
        <v>200</v>
      </c>
      <c r="C18" s="124" t="s">
        <v>387</v>
      </c>
      <c r="D18" s="125" t="s">
        <v>195</v>
      </c>
      <c r="E18" s="125" t="s">
        <v>176</v>
      </c>
      <c r="F18" s="126" t="s">
        <v>176</v>
      </c>
      <c r="G18" s="128">
        <v>723300</v>
      </c>
      <c r="H18" s="128">
        <v>140047.67999999999</v>
      </c>
      <c r="I18" s="128">
        <f t="shared" ref="I18:I81" si="1">SUM(G18)-H18</f>
        <v>583252.32000000007</v>
      </c>
      <c r="J18" s="62"/>
    </row>
    <row r="19" spans="1:10" ht="25.5" outlineLevel="2">
      <c r="A19" s="119" t="s">
        <v>391</v>
      </c>
      <c r="B19" s="122">
        <v>200</v>
      </c>
      <c r="C19" s="124" t="s">
        <v>387</v>
      </c>
      <c r="D19" s="125" t="s">
        <v>390</v>
      </c>
      <c r="E19" s="125" t="s">
        <v>176</v>
      </c>
      <c r="F19" s="126" t="s">
        <v>176</v>
      </c>
      <c r="G19" s="128">
        <v>723300</v>
      </c>
      <c r="H19" s="128">
        <v>140047.67999999999</v>
      </c>
      <c r="I19" s="128">
        <f t="shared" si="1"/>
        <v>583252.32000000007</v>
      </c>
      <c r="J19" s="62"/>
    </row>
    <row r="20" spans="1:10" ht="25.5" outlineLevel="3">
      <c r="A20" s="119" t="s">
        <v>389</v>
      </c>
      <c r="B20" s="122">
        <v>200</v>
      </c>
      <c r="C20" s="124" t="s">
        <v>387</v>
      </c>
      <c r="D20" s="125" t="s">
        <v>388</v>
      </c>
      <c r="E20" s="125" t="s">
        <v>176</v>
      </c>
      <c r="F20" s="126" t="s">
        <v>176</v>
      </c>
      <c r="G20" s="128">
        <v>723300</v>
      </c>
      <c r="H20" s="128">
        <v>140047.67999999999</v>
      </c>
      <c r="I20" s="128">
        <f t="shared" si="1"/>
        <v>583252.32000000007</v>
      </c>
      <c r="J20" s="62"/>
    </row>
    <row r="21" spans="1:10" ht="25.5" outlineLevel="4">
      <c r="A21" s="119" t="s">
        <v>252</v>
      </c>
      <c r="B21" s="122">
        <v>200</v>
      </c>
      <c r="C21" s="124" t="s">
        <v>387</v>
      </c>
      <c r="D21" s="125" t="s">
        <v>386</v>
      </c>
      <c r="E21" s="125" t="s">
        <v>176</v>
      </c>
      <c r="F21" s="126" t="s">
        <v>176</v>
      </c>
      <c r="G21" s="128">
        <v>723300</v>
      </c>
      <c r="H21" s="128">
        <v>140047.67999999999</v>
      </c>
      <c r="I21" s="128">
        <f t="shared" si="1"/>
        <v>583252.32000000007</v>
      </c>
      <c r="J21" s="62"/>
    </row>
    <row r="22" spans="1:10" ht="63.75" outlineLevel="6">
      <c r="A22" s="119" t="s">
        <v>380</v>
      </c>
      <c r="B22" s="122">
        <v>200</v>
      </c>
      <c r="C22" s="124" t="s">
        <v>387</v>
      </c>
      <c r="D22" s="125" t="s">
        <v>386</v>
      </c>
      <c r="E22" s="125" t="s">
        <v>379</v>
      </c>
      <c r="F22" s="126" t="s">
        <v>176</v>
      </c>
      <c r="G22" s="128">
        <v>723300</v>
      </c>
      <c r="H22" s="128">
        <v>140047.67999999999</v>
      </c>
      <c r="I22" s="128">
        <f t="shared" si="1"/>
        <v>583252.32000000007</v>
      </c>
      <c r="J22" s="62"/>
    </row>
    <row r="23" spans="1:10" ht="25.5" outlineLevel="7">
      <c r="A23" s="119" t="s">
        <v>378</v>
      </c>
      <c r="B23" s="122">
        <v>200</v>
      </c>
      <c r="C23" s="124" t="s">
        <v>387</v>
      </c>
      <c r="D23" s="125" t="s">
        <v>386</v>
      </c>
      <c r="E23" s="125" t="s">
        <v>377</v>
      </c>
      <c r="F23" s="126" t="s">
        <v>176</v>
      </c>
      <c r="G23" s="128">
        <v>723300</v>
      </c>
      <c r="H23" s="128">
        <v>140047.67999999999</v>
      </c>
      <c r="I23" s="128">
        <f t="shared" si="1"/>
        <v>583252.32000000007</v>
      </c>
      <c r="J23" s="62"/>
    </row>
    <row r="24" spans="1:10" ht="25.5" outlineLevel="7">
      <c r="A24" s="119" t="s">
        <v>376</v>
      </c>
      <c r="B24" s="122">
        <v>200</v>
      </c>
      <c r="C24" s="124" t="s">
        <v>387</v>
      </c>
      <c r="D24" s="125" t="s">
        <v>386</v>
      </c>
      <c r="E24" s="125" t="s">
        <v>375</v>
      </c>
      <c r="F24" s="126" t="s">
        <v>176</v>
      </c>
      <c r="G24" s="128">
        <v>558000</v>
      </c>
      <c r="H24" s="128">
        <v>107563.5</v>
      </c>
      <c r="I24" s="128">
        <f t="shared" si="1"/>
        <v>450436.5</v>
      </c>
      <c r="J24" s="62"/>
    </row>
    <row r="25" spans="1:10" ht="51" outlineLevel="7">
      <c r="A25" s="119" t="s">
        <v>372</v>
      </c>
      <c r="B25" s="122">
        <v>200</v>
      </c>
      <c r="C25" s="124" t="s">
        <v>387</v>
      </c>
      <c r="D25" s="125" t="s">
        <v>386</v>
      </c>
      <c r="E25" s="125" t="s">
        <v>371</v>
      </c>
      <c r="F25" s="126" t="s">
        <v>176</v>
      </c>
      <c r="G25" s="128">
        <v>165300</v>
      </c>
      <c r="H25" s="128">
        <v>32484.18</v>
      </c>
      <c r="I25" s="128">
        <f t="shared" si="1"/>
        <v>132815.82</v>
      </c>
      <c r="J25" s="62"/>
    </row>
    <row r="26" spans="1:10" ht="51" outlineLevel="1">
      <c r="A26" s="119" t="s">
        <v>385</v>
      </c>
      <c r="B26" s="122">
        <v>200</v>
      </c>
      <c r="C26" s="124" t="s">
        <v>370</v>
      </c>
      <c r="D26" s="125" t="s">
        <v>195</v>
      </c>
      <c r="E26" s="125" t="s">
        <v>176</v>
      </c>
      <c r="F26" s="126" t="s">
        <v>176</v>
      </c>
      <c r="G26" s="128">
        <v>2094700</v>
      </c>
      <c r="H26" s="128">
        <v>385117.36</v>
      </c>
      <c r="I26" s="128">
        <f t="shared" si="1"/>
        <v>1709582.6400000001</v>
      </c>
      <c r="J26" s="62"/>
    </row>
    <row r="27" spans="1:10" ht="38.25" outlineLevel="2">
      <c r="A27" s="119" t="s">
        <v>384</v>
      </c>
      <c r="B27" s="122">
        <v>200</v>
      </c>
      <c r="C27" s="124" t="s">
        <v>370</v>
      </c>
      <c r="D27" s="125" t="s">
        <v>383</v>
      </c>
      <c r="E27" s="125" t="s">
        <v>176</v>
      </c>
      <c r="F27" s="126" t="s">
        <v>176</v>
      </c>
      <c r="G27" s="128">
        <v>2094700</v>
      </c>
      <c r="H27" s="128">
        <v>385117.36</v>
      </c>
      <c r="I27" s="128">
        <f t="shared" si="1"/>
        <v>1709582.6400000001</v>
      </c>
      <c r="J27" s="62"/>
    </row>
    <row r="28" spans="1:10" ht="38.25" outlineLevel="3">
      <c r="A28" s="119" t="s">
        <v>382</v>
      </c>
      <c r="B28" s="122">
        <v>200</v>
      </c>
      <c r="C28" s="124" t="s">
        <v>370</v>
      </c>
      <c r="D28" s="125" t="s">
        <v>381</v>
      </c>
      <c r="E28" s="125" t="s">
        <v>176</v>
      </c>
      <c r="F28" s="126" t="s">
        <v>176</v>
      </c>
      <c r="G28" s="128">
        <v>2094700</v>
      </c>
      <c r="H28" s="128">
        <v>385117.36</v>
      </c>
      <c r="I28" s="128">
        <f t="shared" si="1"/>
        <v>1709582.6400000001</v>
      </c>
      <c r="J28" s="62"/>
    </row>
    <row r="29" spans="1:10" ht="25.5" outlineLevel="4">
      <c r="A29" s="119" t="s">
        <v>252</v>
      </c>
      <c r="B29" s="122">
        <v>200</v>
      </c>
      <c r="C29" s="124" t="s">
        <v>370</v>
      </c>
      <c r="D29" s="125" t="s">
        <v>369</v>
      </c>
      <c r="E29" s="125" t="s">
        <v>176</v>
      </c>
      <c r="F29" s="126" t="s">
        <v>176</v>
      </c>
      <c r="G29" s="128">
        <v>2094700</v>
      </c>
      <c r="H29" s="128">
        <v>385117.36</v>
      </c>
      <c r="I29" s="128">
        <f t="shared" si="1"/>
        <v>1709582.6400000001</v>
      </c>
      <c r="J29" s="62"/>
    </row>
    <row r="30" spans="1:10" ht="63.75" outlineLevel="6">
      <c r="A30" s="119" t="s">
        <v>380</v>
      </c>
      <c r="B30" s="122">
        <v>200</v>
      </c>
      <c r="C30" s="124" t="s">
        <v>370</v>
      </c>
      <c r="D30" s="125" t="s">
        <v>369</v>
      </c>
      <c r="E30" s="125" t="s">
        <v>379</v>
      </c>
      <c r="F30" s="126" t="s">
        <v>176</v>
      </c>
      <c r="G30" s="128">
        <v>1494700</v>
      </c>
      <c r="H30" s="128">
        <v>311408.86</v>
      </c>
      <c r="I30" s="128">
        <f t="shared" si="1"/>
        <v>1183291.1400000001</v>
      </c>
      <c r="J30" s="62"/>
    </row>
    <row r="31" spans="1:10" ht="25.5" outlineLevel="7">
      <c r="A31" s="119" t="s">
        <v>378</v>
      </c>
      <c r="B31" s="122">
        <v>200</v>
      </c>
      <c r="C31" s="124" t="s">
        <v>370</v>
      </c>
      <c r="D31" s="125" t="s">
        <v>369</v>
      </c>
      <c r="E31" s="125" t="s">
        <v>377</v>
      </c>
      <c r="F31" s="126" t="s">
        <v>176</v>
      </c>
      <c r="G31" s="128">
        <v>1494700</v>
      </c>
      <c r="H31" s="128">
        <v>311408.86</v>
      </c>
      <c r="I31" s="128">
        <f t="shared" si="1"/>
        <v>1183291.1400000001</v>
      </c>
      <c r="J31" s="62"/>
    </row>
    <row r="32" spans="1:10" ht="25.5" outlineLevel="7">
      <c r="A32" s="119" t="s">
        <v>376</v>
      </c>
      <c r="B32" s="122">
        <v>200</v>
      </c>
      <c r="C32" s="124" t="s">
        <v>370</v>
      </c>
      <c r="D32" s="125" t="s">
        <v>369</v>
      </c>
      <c r="E32" s="125" t="s">
        <v>375</v>
      </c>
      <c r="F32" s="126" t="s">
        <v>176</v>
      </c>
      <c r="G32" s="128">
        <v>1123000</v>
      </c>
      <c r="H32" s="128">
        <v>239177.32</v>
      </c>
      <c r="I32" s="128">
        <f t="shared" si="1"/>
        <v>883822.67999999993</v>
      </c>
      <c r="J32" s="62"/>
    </row>
    <row r="33" spans="1:10" ht="63.75" outlineLevel="7">
      <c r="A33" s="119" t="s">
        <v>374</v>
      </c>
      <c r="B33" s="122">
        <v>200</v>
      </c>
      <c r="C33" s="124" t="s">
        <v>370</v>
      </c>
      <c r="D33" s="125" t="s">
        <v>369</v>
      </c>
      <c r="E33" s="125" t="s">
        <v>373</v>
      </c>
      <c r="F33" s="126" t="s">
        <v>176</v>
      </c>
      <c r="G33" s="128">
        <v>40000</v>
      </c>
      <c r="H33" s="128">
        <v>0</v>
      </c>
      <c r="I33" s="128">
        <f t="shared" si="1"/>
        <v>40000</v>
      </c>
      <c r="J33" s="62"/>
    </row>
    <row r="34" spans="1:10" ht="51" outlineLevel="7">
      <c r="A34" s="119" t="s">
        <v>372</v>
      </c>
      <c r="B34" s="122">
        <v>200</v>
      </c>
      <c r="C34" s="124" t="s">
        <v>370</v>
      </c>
      <c r="D34" s="125" t="s">
        <v>369</v>
      </c>
      <c r="E34" s="125" t="s">
        <v>371</v>
      </c>
      <c r="F34" s="126" t="s">
        <v>176</v>
      </c>
      <c r="G34" s="128">
        <v>331700</v>
      </c>
      <c r="H34" s="128">
        <v>72231.539999999994</v>
      </c>
      <c r="I34" s="128">
        <f t="shared" si="1"/>
        <v>259468.46000000002</v>
      </c>
      <c r="J34" s="62"/>
    </row>
    <row r="35" spans="1:10" ht="38.25" outlineLevel="6">
      <c r="A35" s="119" t="s">
        <v>223</v>
      </c>
      <c r="B35" s="122">
        <v>200</v>
      </c>
      <c r="C35" s="124" t="s">
        <v>370</v>
      </c>
      <c r="D35" s="125" t="s">
        <v>369</v>
      </c>
      <c r="E35" s="125" t="s">
        <v>148</v>
      </c>
      <c r="F35" s="126" t="s">
        <v>176</v>
      </c>
      <c r="G35" s="128">
        <v>596000</v>
      </c>
      <c r="H35" s="128">
        <v>73708.5</v>
      </c>
      <c r="I35" s="128">
        <f t="shared" si="1"/>
        <v>522291.5</v>
      </c>
      <c r="J35" s="62"/>
    </row>
    <row r="36" spans="1:10" ht="38.25" outlineLevel="7">
      <c r="A36" s="119" t="s">
        <v>222</v>
      </c>
      <c r="B36" s="122">
        <v>200</v>
      </c>
      <c r="C36" s="124" t="s">
        <v>370</v>
      </c>
      <c r="D36" s="125" t="s">
        <v>369</v>
      </c>
      <c r="E36" s="125" t="s">
        <v>221</v>
      </c>
      <c r="F36" s="126" t="s">
        <v>176</v>
      </c>
      <c r="G36" s="128">
        <v>596000</v>
      </c>
      <c r="H36" s="128">
        <v>73708.5</v>
      </c>
      <c r="I36" s="128">
        <f t="shared" si="1"/>
        <v>522291.5</v>
      </c>
      <c r="J36" s="62"/>
    </row>
    <row r="37" spans="1:10" outlineLevel="7">
      <c r="A37" s="119" t="s">
        <v>220</v>
      </c>
      <c r="B37" s="122">
        <v>200</v>
      </c>
      <c r="C37" s="124" t="s">
        <v>370</v>
      </c>
      <c r="D37" s="125" t="s">
        <v>369</v>
      </c>
      <c r="E37" s="125" t="s">
        <v>219</v>
      </c>
      <c r="F37" s="126" t="s">
        <v>176</v>
      </c>
      <c r="G37" s="128">
        <v>596000</v>
      </c>
      <c r="H37" s="128">
        <v>73708.5</v>
      </c>
      <c r="I37" s="128">
        <f t="shared" si="1"/>
        <v>522291.5</v>
      </c>
      <c r="J37" s="62"/>
    </row>
    <row r="38" spans="1:10" outlineLevel="6">
      <c r="A38" s="119" t="s">
        <v>251</v>
      </c>
      <c r="B38" s="122">
        <v>200</v>
      </c>
      <c r="C38" s="124" t="s">
        <v>370</v>
      </c>
      <c r="D38" s="125" t="s">
        <v>369</v>
      </c>
      <c r="E38" s="125" t="s">
        <v>250</v>
      </c>
      <c r="F38" s="126" t="s">
        <v>176</v>
      </c>
      <c r="G38" s="128">
        <v>4000</v>
      </c>
      <c r="H38" s="128">
        <v>0</v>
      </c>
      <c r="I38" s="128">
        <f t="shared" si="1"/>
        <v>4000</v>
      </c>
      <c r="J38" s="62"/>
    </row>
    <row r="39" spans="1:10" ht="25.5" outlineLevel="7">
      <c r="A39" s="119" t="s">
        <v>249</v>
      </c>
      <c r="B39" s="122">
        <v>200</v>
      </c>
      <c r="C39" s="124" t="s">
        <v>370</v>
      </c>
      <c r="D39" s="125" t="s">
        <v>369</v>
      </c>
      <c r="E39" s="125" t="s">
        <v>248</v>
      </c>
      <c r="F39" s="126" t="s">
        <v>176</v>
      </c>
      <c r="G39" s="128">
        <v>4000</v>
      </c>
      <c r="H39" s="128">
        <v>0</v>
      </c>
      <c r="I39" s="128">
        <f t="shared" si="1"/>
        <v>4000</v>
      </c>
      <c r="J39" s="62"/>
    </row>
    <row r="40" spans="1:10" outlineLevel="7">
      <c r="A40" s="119" t="s">
        <v>245</v>
      </c>
      <c r="B40" s="122">
        <v>200</v>
      </c>
      <c r="C40" s="124" t="s">
        <v>370</v>
      </c>
      <c r="D40" s="125" t="s">
        <v>369</v>
      </c>
      <c r="E40" s="125" t="s">
        <v>242</v>
      </c>
      <c r="F40" s="126" t="s">
        <v>176</v>
      </c>
      <c r="G40" s="128">
        <v>4000</v>
      </c>
      <c r="H40" s="128">
        <v>0</v>
      </c>
      <c r="I40" s="128">
        <f t="shared" si="1"/>
        <v>4000</v>
      </c>
      <c r="J40" s="62"/>
    </row>
    <row r="41" spans="1:10" ht="51" outlineLevel="1">
      <c r="A41" s="119" t="s">
        <v>368</v>
      </c>
      <c r="B41" s="122">
        <v>200</v>
      </c>
      <c r="C41" s="124" t="s">
        <v>367</v>
      </c>
      <c r="D41" s="125" t="s">
        <v>195</v>
      </c>
      <c r="E41" s="125" t="s">
        <v>176</v>
      </c>
      <c r="F41" s="126" t="s">
        <v>176</v>
      </c>
      <c r="G41" s="128">
        <v>68000</v>
      </c>
      <c r="H41" s="128">
        <v>0</v>
      </c>
      <c r="I41" s="128">
        <f t="shared" si="1"/>
        <v>68000</v>
      </c>
      <c r="J41" s="62"/>
    </row>
    <row r="42" spans="1:10" ht="25.5" outlineLevel="2">
      <c r="A42" s="119" t="s">
        <v>256</v>
      </c>
      <c r="B42" s="122">
        <v>200</v>
      </c>
      <c r="C42" s="124" t="s">
        <v>367</v>
      </c>
      <c r="D42" s="125" t="s">
        <v>255</v>
      </c>
      <c r="E42" s="125" t="s">
        <v>176</v>
      </c>
      <c r="F42" s="126" t="s">
        <v>176</v>
      </c>
      <c r="G42" s="128">
        <v>68000</v>
      </c>
      <c r="H42" s="128">
        <v>0</v>
      </c>
      <c r="I42" s="128">
        <f t="shared" si="1"/>
        <v>68000</v>
      </c>
      <c r="J42" s="62"/>
    </row>
    <row r="43" spans="1:10" ht="25.5" outlineLevel="3">
      <c r="A43" s="119" t="s">
        <v>254</v>
      </c>
      <c r="B43" s="122">
        <v>200</v>
      </c>
      <c r="C43" s="124" t="s">
        <v>367</v>
      </c>
      <c r="D43" s="125" t="s">
        <v>253</v>
      </c>
      <c r="E43" s="125" t="s">
        <v>176</v>
      </c>
      <c r="F43" s="126" t="s">
        <v>176</v>
      </c>
      <c r="G43" s="128">
        <v>68000</v>
      </c>
      <c r="H43" s="128">
        <v>0</v>
      </c>
      <c r="I43" s="128">
        <f t="shared" si="1"/>
        <v>68000</v>
      </c>
      <c r="J43" s="62"/>
    </row>
    <row r="44" spans="1:10" ht="25.5" outlineLevel="4">
      <c r="A44" s="119" t="s">
        <v>252</v>
      </c>
      <c r="B44" s="122">
        <v>200</v>
      </c>
      <c r="C44" s="124" t="s">
        <v>367</v>
      </c>
      <c r="D44" s="125" t="s">
        <v>243</v>
      </c>
      <c r="E44" s="125" t="s">
        <v>176</v>
      </c>
      <c r="F44" s="126" t="s">
        <v>176</v>
      </c>
      <c r="G44" s="128">
        <v>68000</v>
      </c>
      <c r="H44" s="128">
        <v>0</v>
      </c>
      <c r="I44" s="128">
        <f t="shared" si="1"/>
        <v>68000</v>
      </c>
      <c r="J44" s="62"/>
    </row>
    <row r="45" spans="1:10" outlineLevel="6">
      <c r="A45" s="119" t="s">
        <v>251</v>
      </c>
      <c r="B45" s="122">
        <v>200</v>
      </c>
      <c r="C45" s="124" t="s">
        <v>367</v>
      </c>
      <c r="D45" s="125" t="s">
        <v>243</v>
      </c>
      <c r="E45" s="125" t="s">
        <v>250</v>
      </c>
      <c r="F45" s="126" t="s">
        <v>176</v>
      </c>
      <c r="G45" s="128">
        <v>68000</v>
      </c>
      <c r="H45" s="128">
        <v>0</v>
      </c>
      <c r="I45" s="128">
        <f t="shared" si="1"/>
        <v>68000</v>
      </c>
      <c r="J45" s="62"/>
    </row>
    <row r="46" spans="1:10" ht="25.5" outlineLevel="7">
      <c r="A46" s="119" t="s">
        <v>249</v>
      </c>
      <c r="B46" s="122">
        <v>200</v>
      </c>
      <c r="C46" s="124" t="s">
        <v>367</v>
      </c>
      <c r="D46" s="125" t="s">
        <v>243</v>
      </c>
      <c r="E46" s="125" t="s">
        <v>248</v>
      </c>
      <c r="F46" s="126" t="s">
        <v>176</v>
      </c>
      <c r="G46" s="128">
        <v>68000</v>
      </c>
      <c r="H46" s="128">
        <v>0</v>
      </c>
      <c r="I46" s="128">
        <f t="shared" si="1"/>
        <v>68000</v>
      </c>
      <c r="J46" s="62"/>
    </row>
    <row r="47" spans="1:10" outlineLevel="7">
      <c r="A47" s="119" t="s">
        <v>329</v>
      </c>
      <c r="B47" s="122">
        <v>200</v>
      </c>
      <c r="C47" s="124" t="s">
        <v>367</v>
      </c>
      <c r="D47" s="125" t="s">
        <v>243</v>
      </c>
      <c r="E47" s="125" t="s">
        <v>326</v>
      </c>
      <c r="F47" s="126" t="s">
        <v>176</v>
      </c>
      <c r="G47" s="128">
        <v>68000</v>
      </c>
      <c r="H47" s="128">
        <v>0</v>
      </c>
      <c r="I47" s="128">
        <f t="shared" si="1"/>
        <v>68000</v>
      </c>
      <c r="J47" s="62"/>
    </row>
    <row r="48" spans="1:10" ht="38.25" outlineLevel="1">
      <c r="A48" s="119" t="s">
        <v>366</v>
      </c>
      <c r="B48" s="122">
        <v>200</v>
      </c>
      <c r="C48" s="124" t="s">
        <v>362</v>
      </c>
      <c r="D48" s="125" t="s">
        <v>195</v>
      </c>
      <c r="E48" s="125" t="s">
        <v>176</v>
      </c>
      <c r="F48" s="126" t="s">
        <v>176</v>
      </c>
      <c r="G48" s="128">
        <v>31000</v>
      </c>
      <c r="H48" s="128">
        <v>0</v>
      </c>
      <c r="I48" s="128">
        <f t="shared" si="1"/>
        <v>31000</v>
      </c>
      <c r="J48" s="62"/>
    </row>
    <row r="49" spans="1:10" ht="25.5" outlineLevel="2">
      <c r="A49" s="119" t="s">
        <v>209</v>
      </c>
      <c r="B49" s="122">
        <v>200</v>
      </c>
      <c r="C49" s="124" t="s">
        <v>362</v>
      </c>
      <c r="D49" s="125" t="s">
        <v>208</v>
      </c>
      <c r="E49" s="125" t="s">
        <v>176</v>
      </c>
      <c r="F49" s="126" t="s">
        <v>176</v>
      </c>
      <c r="G49" s="128">
        <v>31000</v>
      </c>
      <c r="H49" s="128">
        <v>0</v>
      </c>
      <c r="I49" s="128">
        <f t="shared" si="1"/>
        <v>31000</v>
      </c>
      <c r="J49" s="62"/>
    </row>
    <row r="50" spans="1:10" ht="76.5" outlineLevel="3">
      <c r="A50" s="119" t="s">
        <v>365</v>
      </c>
      <c r="B50" s="122">
        <v>200</v>
      </c>
      <c r="C50" s="124" t="s">
        <v>362</v>
      </c>
      <c r="D50" s="125" t="s">
        <v>364</v>
      </c>
      <c r="E50" s="125" t="s">
        <v>176</v>
      </c>
      <c r="F50" s="126" t="s">
        <v>176</v>
      </c>
      <c r="G50" s="128">
        <v>31000</v>
      </c>
      <c r="H50" s="128">
        <v>0</v>
      </c>
      <c r="I50" s="128">
        <f t="shared" si="1"/>
        <v>31000</v>
      </c>
      <c r="J50" s="62"/>
    </row>
    <row r="51" spans="1:10" ht="89.25" outlineLevel="4">
      <c r="A51" s="119" t="s">
        <v>363</v>
      </c>
      <c r="B51" s="122">
        <v>200</v>
      </c>
      <c r="C51" s="124" t="s">
        <v>362</v>
      </c>
      <c r="D51" s="125" t="s">
        <v>361</v>
      </c>
      <c r="E51" s="125" t="s">
        <v>176</v>
      </c>
      <c r="F51" s="126" t="s">
        <v>176</v>
      </c>
      <c r="G51" s="128">
        <v>31000</v>
      </c>
      <c r="H51" s="128">
        <v>0</v>
      </c>
      <c r="I51" s="128">
        <f t="shared" si="1"/>
        <v>31000</v>
      </c>
      <c r="J51" s="62"/>
    </row>
    <row r="52" spans="1:10" outlineLevel="6">
      <c r="A52" s="119" t="s">
        <v>204</v>
      </c>
      <c r="B52" s="122">
        <v>200</v>
      </c>
      <c r="C52" s="124" t="s">
        <v>362</v>
      </c>
      <c r="D52" s="125" t="s">
        <v>361</v>
      </c>
      <c r="E52" s="125" t="s">
        <v>203</v>
      </c>
      <c r="F52" s="126" t="s">
        <v>176</v>
      </c>
      <c r="G52" s="128">
        <v>31000</v>
      </c>
      <c r="H52" s="128">
        <v>0</v>
      </c>
      <c r="I52" s="128">
        <f t="shared" si="1"/>
        <v>31000</v>
      </c>
      <c r="J52" s="62"/>
    </row>
    <row r="53" spans="1:10" outlineLevel="7">
      <c r="A53" s="119" t="s">
        <v>202</v>
      </c>
      <c r="B53" s="122">
        <v>200</v>
      </c>
      <c r="C53" s="124" t="s">
        <v>362</v>
      </c>
      <c r="D53" s="125" t="s">
        <v>361</v>
      </c>
      <c r="E53" s="125" t="s">
        <v>199</v>
      </c>
      <c r="F53" s="126" t="s">
        <v>176</v>
      </c>
      <c r="G53" s="128">
        <v>31000</v>
      </c>
      <c r="H53" s="128">
        <v>0</v>
      </c>
      <c r="I53" s="128">
        <f t="shared" si="1"/>
        <v>31000</v>
      </c>
      <c r="J53" s="62"/>
    </row>
    <row r="54" spans="1:10" outlineLevel="1">
      <c r="A54" s="119" t="s">
        <v>360</v>
      </c>
      <c r="B54" s="122">
        <v>200</v>
      </c>
      <c r="C54" s="124" t="s">
        <v>358</v>
      </c>
      <c r="D54" s="125" t="s">
        <v>195</v>
      </c>
      <c r="E54" s="125" t="s">
        <v>176</v>
      </c>
      <c r="F54" s="126" t="s">
        <v>176</v>
      </c>
      <c r="G54" s="128">
        <v>2650950</v>
      </c>
      <c r="H54" s="128">
        <v>0</v>
      </c>
      <c r="I54" s="128">
        <f t="shared" si="1"/>
        <v>2650950</v>
      </c>
      <c r="J54" s="62"/>
    </row>
    <row r="55" spans="1:10" ht="38.25" outlineLevel="2">
      <c r="A55" s="119" t="s">
        <v>238</v>
      </c>
      <c r="B55" s="122">
        <v>200</v>
      </c>
      <c r="C55" s="124" t="s">
        <v>358</v>
      </c>
      <c r="D55" s="125" t="s">
        <v>237</v>
      </c>
      <c r="E55" s="125" t="s">
        <v>176</v>
      </c>
      <c r="F55" s="126" t="s">
        <v>176</v>
      </c>
      <c r="G55" s="128">
        <v>2650950</v>
      </c>
      <c r="H55" s="128">
        <v>0</v>
      </c>
      <c r="I55" s="128">
        <f t="shared" si="1"/>
        <v>2650950</v>
      </c>
      <c r="J55" s="62"/>
    </row>
    <row r="56" spans="1:10" ht="63.75" outlineLevel="3">
      <c r="A56" s="119" t="s">
        <v>236</v>
      </c>
      <c r="B56" s="122">
        <v>200</v>
      </c>
      <c r="C56" s="124" t="s">
        <v>358</v>
      </c>
      <c r="D56" s="125" t="s">
        <v>235</v>
      </c>
      <c r="E56" s="125" t="s">
        <v>176</v>
      </c>
      <c r="F56" s="126" t="s">
        <v>176</v>
      </c>
      <c r="G56" s="128">
        <v>2650950</v>
      </c>
      <c r="H56" s="128">
        <v>0</v>
      </c>
      <c r="I56" s="128">
        <f t="shared" si="1"/>
        <v>2650950</v>
      </c>
      <c r="J56" s="62"/>
    </row>
    <row r="57" spans="1:10" ht="63.75" outlineLevel="4">
      <c r="A57" s="119" t="s">
        <v>234</v>
      </c>
      <c r="B57" s="122">
        <v>200</v>
      </c>
      <c r="C57" s="124" t="s">
        <v>358</v>
      </c>
      <c r="D57" s="125" t="s">
        <v>232</v>
      </c>
      <c r="E57" s="125" t="s">
        <v>176</v>
      </c>
      <c r="F57" s="126" t="s">
        <v>176</v>
      </c>
      <c r="G57" s="128">
        <v>2650950</v>
      </c>
      <c r="H57" s="128">
        <v>0</v>
      </c>
      <c r="I57" s="128">
        <f t="shared" si="1"/>
        <v>2650950</v>
      </c>
      <c r="J57" s="62"/>
    </row>
    <row r="58" spans="1:10" outlineLevel="6">
      <c r="A58" s="119" t="s">
        <v>251</v>
      </c>
      <c r="B58" s="122">
        <v>200</v>
      </c>
      <c r="C58" s="124" t="s">
        <v>358</v>
      </c>
      <c r="D58" s="125" t="s">
        <v>232</v>
      </c>
      <c r="E58" s="125" t="s">
        <v>250</v>
      </c>
      <c r="F58" s="126" t="s">
        <v>176</v>
      </c>
      <c r="G58" s="128">
        <v>2650950</v>
      </c>
      <c r="H58" s="128">
        <v>0</v>
      </c>
      <c r="I58" s="128">
        <f t="shared" si="1"/>
        <v>2650950</v>
      </c>
      <c r="J58" s="62"/>
    </row>
    <row r="59" spans="1:10" outlineLevel="7">
      <c r="A59" s="119" t="s">
        <v>359</v>
      </c>
      <c r="B59" s="122">
        <v>200</v>
      </c>
      <c r="C59" s="124" t="s">
        <v>358</v>
      </c>
      <c r="D59" s="125" t="s">
        <v>232</v>
      </c>
      <c r="E59" s="125" t="s">
        <v>357</v>
      </c>
      <c r="F59" s="126" t="s">
        <v>176</v>
      </c>
      <c r="G59" s="128">
        <v>2650950</v>
      </c>
      <c r="H59" s="128">
        <v>0</v>
      </c>
      <c r="I59" s="128">
        <f t="shared" si="1"/>
        <v>2650950</v>
      </c>
      <c r="J59" s="62"/>
    </row>
    <row r="60" spans="1:10" outlineLevel="1">
      <c r="A60" s="119" t="s">
        <v>356</v>
      </c>
      <c r="B60" s="122">
        <v>200</v>
      </c>
      <c r="C60" s="124" t="s">
        <v>328</v>
      </c>
      <c r="D60" s="125" t="s">
        <v>195</v>
      </c>
      <c r="E60" s="125" t="s">
        <v>176</v>
      </c>
      <c r="F60" s="126" t="s">
        <v>176</v>
      </c>
      <c r="G60" s="128">
        <v>7312550</v>
      </c>
      <c r="H60" s="128">
        <v>1098143.6499999999</v>
      </c>
      <c r="I60" s="128">
        <f t="shared" si="1"/>
        <v>6214406.3499999996</v>
      </c>
      <c r="J60" s="62"/>
    </row>
    <row r="61" spans="1:10" ht="51" outlineLevel="2">
      <c r="A61" s="119" t="s">
        <v>355</v>
      </c>
      <c r="B61" s="122">
        <v>200</v>
      </c>
      <c r="C61" s="124" t="s">
        <v>328</v>
      </c>
      <c r="D61" s="125" t="s">
        <v>354</v>
      </c>
      <c r="E61" s="125" t="s">
        <v>176</v>
      </c>
      <c r="F61" s="126" t="s">
        <v>176</v>
      </c>
      <c r="G61" s="128">
        <v>108000</v>
      </c>
      <c r="H61" s="128">
        <v>0</v>
      </c>
      <c r="I61" s="128">
        <f t="shared" si="1"/>
        <v>108000</v>
      </c>
      <c r="J61" s="62"/>
    </row>
    <row r="62" spans="1:10" ht="51" outlineLevel="3">
      <c r="A62" s="119" t="s">
        <v>353</v>
      </c>
      <c r="B62" s="122">
        <v>200</v>
      </c>
      <c r="C62" s="124" t="s">
        <v>328</v>
      </c>
      <c r="D62" s="125" t="s">
        <v>352</v>
      </c>
      <c r="E62" s="125" t="s">
        <v>176</v>
      </c>
      <c r="F62" s="126" t="s">
        <v>176</v>
      </c>
      <c r="G62" s="128">
        <v>108000</v>
      </c>
      <c r="H62" s="128">
        <v>0</v>
      </c>
      <c r="I62" s="128">
        <f t="shared" si="1"/>
        <v>108000</v>
      </c>
      <c r="J62" s="62"/>
    </row>
    <row r="63" spans="1:10" ht="38.25" outlineLevel="4">
      <c r="A63" s="119" t="s">
        <v>351</v>
      </c>
      <c r="B63" s="122">
        <v>200</v>
      </c>
      <c r="C63" s="124" t="s">
        <v>328</v>
      </c>
      <c r="D63" s="125" t="s">
        <v>349</v>
      </c>
      <c r="E63" s="125" t="s">
        <v>176</v>
      </c>
      <c r="F63" s="126" t="s">
        <v>176</v>
      </c>
      <c r="G63" s="128">
        <v>108000</v>
      </c>
      <c r="H63" s="128">
        <v>0</v>
      </c>
      <c r="I63" s="128">
        <f t="shared" si="1"/>
        <v>108000</v>
      </c>
      <c r="J63" s="62"/>
    </row>
    <row r="64" spans="1:10" ht="38.25" outlineLevel="6">
      <c r="A64" s="119" t="s">
        <v>223</v>
      </c>
      <c r="B64" s="122">
        <v>200</v>
      </c>
      <c r="C64" s="124" t="s">
        <v>328</v>
      </c>
      <c r="D64" s="125" t="s">
        <v>349</v>
      </c>
      <c r="E64" s="125" t="s">
        <v>148</v>
      </c>
      <c r="F64" s="126" t="s">
        <v>176</v>
      </c>
      <c r="G64" s="128">
        <v>58000</v>
      </c>
      <c r="H64" s="128">
        <v>0</v>
      </c>
      <c r="I64" s="128">
        <f t="shared" si="1"/>
        <v>58000</v>
      </c>
      <c r="J64" s="62"/>
    </row>
    <row r="65" spans="1:10" ht="38.25" outlineLevel="7">
      <c r="A65" s="119" t="s">
        <v>222</v>
      </c>
      <c r="B65" s="122">
        <v>200</v>
      </c>
      <c r="C65" s="124" t="s">
        <v>328</v>
      </c>
      <c r="D65" s="125" t="s">
        <v>349</v>
      </c>
      <c r="E65" s="125" t="s">
        <v>221</v>
      </c>
      <c r="F65" s="126" t="s">
        <v>176</v>
      </c>
      <c r="G65" s="128">
        <v>58000</v>
      </c>
      <c r="H65" s="128">
        <v>0</v>
      </c>
      <c r="I65" s="128">
        <f t="shared" si="1"/>
        <v>58000</v>
      </c>
      <c r="J65" s="62"/>
    </row>
    <row r="66" spans="1:10" outlineLevel="7">
      <c r="A66" s="119" t="s">
        <v>220</v>
      </c>
      <c r="B66" s="122">
        <v>200</v>
      </c>
      <c r="C66" s="124" t="s">
        <v>328</v>
      </c>
      <c r="D66" s="125" t="s">
        <v>349</v>
      </c>
      <c r="E66" s="125" t="s">
        <v>219</v>
      </c>
      <c r="F66" s="126" t="s">
        <v>176</v>
      </c>
      <c r="G66" s="128">
        <v>58000</v>
      </c>
      <c r="H66" s="128">
        <v>0</v>
      </c>
      <c r="I66" s="128">
        <f t="shared" si="1"/>
        <v>58000</v>
      </c>
      <c r="J66" s="62"/>
    </row>
    <row r="67" spans="1:10" ht="25.5" outlineLevel="6">
      <c r="A67" s="119" t="s">
        <v>218</v>
      </c>
      <c r="B67" s="122">
        <v>200</v>
      </c>
      <c r="C67" s="124" t="s">
        <v>328</v>
      </c>
      <c r="D67" s="125" t="s">
        <v>349</v>
      </c>
      <c r="E67" s="125" t="s">
        <v>217</v>
      </c>
      <c r="F67" s="126" t="s">
        <v>176</v>
      </c>
      <c r="G67" s="128">
        <v>50000</v>
      </c>
      <c r="H67" s="128">
        <v>0</v>
      </c>
      <c r="I67" s="128">
        <f t="shared" si="1"/>
        <v>50000</v>
      </c>
      <c r="J67" s="62"/>
    </row>
    <row r="68" spans="1:10" outlineLevel="7">
      <c r="A68" s="119" t="s">
        <v>350</v>
      </c>
      <c r="B68" s="122">
        <v>200</v>
      </c>
      <c r="C68" s="124" t="s">
        <v>328</v>
      </c>
      <c r="D68" s="125" t="s">
        <v>349</v>
      </c>
      <c r="E68" s="125" t="s">
        <v>348</v>
      </c>
      <c r="F68" s="126" t="s">
        <v>176</v>
      </c>
      <c r="G68" s="128">
        <v>50000</v>
      </c>
      <c r="H68" s="128">
        <v>0</v>
      </c>
      <c r="I68" s="128">
        <f t="shared" si="1"/>
        <v>50000</v>
      </c>
      <c r="J68" s="62"/>
    </row>
    <row r="69" spans="1:10" ht="63.75" outlineLevel="2">
      <c r="A69" s="119" t="s">
        <v>347</v>
      </c>
      <c r="B69" s="122">
        <v>200</v>
      </c>
      <c r="C69" s="124" t="s">
        <v>328</v>
      </c>
      <c r="D69" s="125" t="s">
        <v>346</v>
      </c>
      <c r="E69" s="125" t="s">
        <v>176</v>
      </c>
      <c r="F69" s="126" t="s">
        <v>176</v>
      </c>
      <c r="G69" s="128">
        <v>820000</v>
      </c>
      <c r="H69" s="128">
        <v>89500</v>
      </c>
      <c r="I69" s="128">
        <f t="shared" si="1"/>
        <v>730500</v>
      </c>
      <c r="J69" s="62"/>
    </row>
    <row r="70" spans="1:10" ht="51" outlineLevel="3">
      <c r="A70" s="119" t="s">
        <v>345</v>
      </c>
      <c r="B70" s="122">
        <v>200</v>
      </c>
      <c r="C70" s="124" t="s">
        <v>328</v>
      </c>
      <c r="D70" s="125" t="s">
        <v>344</v>
      </c>
      <c r="E70" s="125" t="s">
        <v>176</v>
      </c>
      <c r="F70" s="126" t="s">
        <v>176</v>
      </c>
      <c r="G70" s="128">
        <v>820000</v>
      </c>
      <c r="H70" s="128">
        <v>89500</v>
      </c>
      <c r="I70" s="128">
        <f t="shared" si="1"/>
        <v>730500</v>
      </c>
      <c r="J70" s="62"/>
    </row>
    <row r="71" spans="1:10" ht="38.25" outlineLevel="4">
      <c r="A71" s="119" t="s">
        <v>343</v>
      </c>
      <c r="B71" s="122">
        <v>200</v>
      </c>
      <c r="C71" s="124" t="s">
        <v>328</v>
      </c>
      <c r="D71" s="125" t="s">
        <v>342</v>
      </c>
      <c r="E71" s="125" t="s">
        <v>176</v>
      </c>
      <c r="F71" s="126" t="s">
        <v>176</v>
      </c>
      <c r="G71" s="128">
        <v>820000</v>
      </c>
      <c r="H71" s="128">
        <v>89500</v>
      </c>
      <c r="I71" s="128">
        <f t="shared" si="1"/>
        <v>730500</v>
      </c>
      <c r="J71" s="62"/>
    </row>
    <row r="72" spans="1:10" ht="38.25" outlineLevel="6">
      <c r="A72" s="119" t="s">
        <v>223</v>
      </c>
      <c r="B72" s="122">
        <v>200</v>
      </c>
      <c r="C72" s="124" t="s">
        <v>328</v>
      </c>
      <c r="D72" s="125" t="s">
        <v>342</v>
      </c>
      <c r="E72" s="125" t="s">
        <v>148</v>
      </c>
      <c r="F72" s="126" t="s">
        <v>176</v>
      </c>
      <c r="G72" s="128">
        <v>820000</v>
      </c>
      <c r="H72" s="128">
        <v>89500</v>
      </c>
      <c r="I72" s="128">
        <f t="shared" si="1"/>
        <v>730500</v>
      </c>
      <c r="J72" s="62"/>
    </row>
    <row r="73" spans="1:10" ht="38.25" outlineLevel="7">
      <c r="A73" s="119" t="s">
        <v>222</v>
      </c>
      <c r="B73" s="122">
        <v>200</v>
      </c>
      <c r="C73" s="124" t="s">
        <v>328</v>
      </c>
      <c r="D73" s="125" t="s">
        <v>342</v>
      </c>
      <c r="E73" s="125" t="s">
        <v>221</v>
      </c>
      <c r="F73" s="126" t="s">
        <v>176</v>
      </c>
      <c r="G73" s="128">
        <v>820000</v>
      </c>
      <c r="H73" s="128">
        <v>89500</v>
      </c>
      <c r="I73" s="128">
        <f t="shared" si="1"/>
        <v>730500</v>
      </c>
      <c r="J73" s="62"/>
    </row>
    <row r="74" spans="1:10" outlineLevel="7">
      <c r="A74" s="119" t="s">
        <v>220</v>
      </c>
      <c r="B74" s="122">
        <v>200</v>
      </c>
      <c r="C74" s="124" t="s">
        <v>328</v>
      </c>
      <c r="D74" s="125" t="s">
        <v>342</v>
      </c>
      <c r="E74" s="125" t="s">
        <v>219</v>
      </c>
      <c r="F74" s="126" t="s">
        <v>176</v>
      </c>
      <c r="G74" s="128">
        <v>820000</v>
      </c>
      <c r="H74" s="128">
        <v>89500</v>
      </c>
      <c r="I74" s="128">
        <f t="shared" si="1"/>
        <v>730500</v>
      </c>
      <c r="J74" s="62"/>
    </row>
    <row r="75" spans="1:10" ht="38.25" outlineLevel="2">
      <c r="A75" s="119" t="s">
        <v>238</v>
      </c>
      <c r="B75" s="122">
        <v>200</v>
      </c>
      <c r="C75" s="124" t="s">
        <v>328</v>
      </c>
      <c r="D75" s="125" t="s">
        <v>237</v>
      </c>
      <c r="E75" s="125" t="s">
        <v>176</v>
      </c>
      <c r="F75" s="126" t="s">
        <v>176</v>
      </c>
      <c r="G75" s="128">
        <v>6384550</v>
      </c>
      <c r="H75" s="128">
        <v>1008643.65</v>
      </c>
      <c r="I75" s="128">
        <f t="shared" si="1"/>
        <v>5375906.3499999996</v>
      </c>
      <c r="J75" s="62"/>
    </row>
    <row r="76" spans="1:10" ht="63.75" outlineLevel="3">
      <c r="A76" s="119" t="s">
        <v>236</v>
      </c>
      <c r="B76" s="122">
        <v>200</v>
      </c>
      <c r="C76" s="124" t="s">
        <v>328</v>
      </c>
      <c r="D76" s="125" t="s">
        <v>235</v>
      </c>
      <c r="E76" s="125" t="s">
        <v>176</v>
      </c>
      <c r="F76" s="126" t="s">
        <v>176</v>
      </c>
      <c r="G76" s="128">
        <v>252550</v>
      </c>
      <c r="H76" s="128">
        <v>126562.89</v>
      </c>
      <c r="I76" s="128">
        <f t="shared" si="1"/>
        <v>125987.11</v>
      </c>
      <c r="J76" s="62"/>
    </row>
    <row r="77" spans="1:10" ht="63.75" outlineLevel="4">
      <c r="A77" s="119" t="s">
        <v>234</v>
      </c>
      <c r="B77" s="122">
        <v>200</v>
      </c>
      <c r="C77" s="124" t="s">
        <v>328</v>
      </c>
      <c r="D77" s="125" t="s">
        <v>232</v>
      </c>
      <c r="E77" s="125" t="s">
        <v>176</v>
      </c>
      <c r="F77" s="126" t="s">
        <v>176</v>
      </c>
      <c r="G77" s="128">
        <v>252550</v>
      </c>
      <c r="H77" s="128">
        <v>126562.89</v>
      </c>
      <c r="I77" s="128">
        <f t="shared" si="1"/>
        <v>125987.11</v>
      </c>
      <c r="J77" s="62"/>
    </row>
    <row r="78" spans="1:10" ht="38.25" outlineLevel="6">
      <c r="A78" s="119" t="s">
        <v>223</v>
      </c>
      <c r="B78" s="122">
        <v>200</v>
      </c>
      <c r="C78" s="124" t="s">
        <v>328</v>
      </c>
      <c r="D78" s="125" t="s">
        <v>232</v>
      </c>
      <c r="E78" s="125" t="s">
        <v>148</v>
      </c>
      <c r="F78" s="126" t="s">
        <v>176</v>
      </c>
      <c r="G78" s="128">
        <v>252550</v>
      </c>
      <c r="H78" s="128">
        <v>126562.89</v>
      </c>
      <c r="I78" s="128">
        <f t="shared" si="1"/>
        <v>125987.11</v>
      </c>
      <c r="J78" s="62"/>
    </row>
    <row r="79" spans="1:10" ht="38.25" outlineLevel="7">
      <c r="A79" s="119" t="s">
        <v>222</v>
      </c>
      <c r="B79" s="122">
        <v>200</v>
      </c>
      <c r="C79" s="124" t="s">
        <v>328</v>
      </c>
      <c r="D79" s="125" t="s">
        <v>232</v>
      </c>
      <c r="E79" s="125" t="s">
        <v>221</v>
      </c>
      <c r="F79" s="126" t="s">
        <v>176</v>
      </c>
      <c r="G79" s="128">
        <v>252550</v>
      </c>
      <c r="H79" s="128">
        <v>126562.89</v>
      </c>
      <c r="I79" s="128">
        <f t="shared" si="1"/>
        <v>125987.11</v>
      </c>
      <c r="J79" s="62"/>
    </row>
    <row r="80" spans="1:10" outlineLevel="7">
      <c r="A80" s="119" t="s">
        <v>220</v>
      </c>
      <c r="B80" s="122">
        <v>200</v>
      </c>
      <c r="C80" s="124" t="s">
        <v>328</v>
      </c>
      <c r="D80" s="125" t="s">
        <v>232</v>
      </c>
      <c r="E80" s="125" t="s">
        <v>219</v>
      </c>
      <c r="F80" s="126" t="s">
        <v>176</v>
      </c>
      <c r="G80" s="128">
        <v>42550</v>
      </c>
      <c r="H80" s="128">
        <v>42550</v>
      </c>
      <c r="I80" s="128">
        <f t="shared" si="1"/>
        <v>0</v>
      </c>
      <c r="J80" s="62"/>
    </row>
    <row r="81" spans="1:10" outlineLevel="7">
      <c r="A81" s="119" t="s">
        <v>269</v>
      </c>
      <c r="B81" s="122">
        <v>200</v>
      </c>
      <c r="C81" s="124" t="s">
        <v>328</v>
      </c>
      <c r="D81" s="125" t="s">
        <v>232</v>
      </c>
      <c r="E81" s="125" t="s">
        <v>267</v>
      </c>
      <c r="F81" s="126" t="s">
        <v>176</v>
      </c>
      <c r="G81" s="128">
        <v>210000</v>
      </c>
      <c r="H81" s="128">
        <v>84012.89</v>
      </c>
      <c r="I81" s="128">
        <f t="shared" si="1"/>
        <v>125987.11</v>
      </c>
      <c r="J81" s="62"/>
    </row>
    <row r="82" spans="1:10" ht="25.5" outlineLevel="3">
      <c r="A82" s="119" t="s">
        <v>341</v>
      </c>
      <c r="B82" s="122">
        <v>200</v>
      </c>
      <c r="C82" s="124" t="s">
        <v>328</v>
      </c>
      <c r="D82" s="125" t="s">
        <v>340</v>
      </c>
      <c r="E82" s="125" t="s">
        <v>176</v>
      </c>
      <c r="F82" s="126" t="s">
        <v>176</v>
      </c>
      <c r="G82" s="128">
        <v>6132000</v>
      </c>
      <c r="H82" s="128">
        <v>882080.76</v>
      </c>
      <c r="I82" s="128">
        <f t="shared" ref="I82:I144" si="2">SUM(G82)-H82</f>
        <v>5249919.24</v>
      </c>
      <c r="J82" s="62"/>
    </row>
    <row r="83" spans="1:10" outlineLevel="4">
      <c r="A83" s="119" t="s">
        <v>318</v>
      </c>
      <c r="B83" s="122">
        <v>200</v>
      </c>
      <c r="C83" s="124" t="s">
        <v>328</v>
      </c>
      <c r="D83" s="125" t="s">
        <v>339</v>
      </c>
      <c r="E83" s="125" t="s">
        <v>176</v>
      </c>
      <c r="F83" s="126" t="s">
        <v>176</v>
      </c>
      <c r="G83" s="128">
        <v>200000</v>
      </c>
      <c r="H83" s="128">
        <v>0</v>
      </c>
      <c r="I83" s="128">
        <f t="shared" si="2"/>
        <v>200000</v>
      </c>
      <c r="J83" s="62"/>
    </row>
    <row r="84" spans="1:10" ht="25.5" outlineLevel="5">
      <c r="A84" s="119" t="s">
        <v>338</v>
      </c>
      <c r="B84" s="122">
        <v>200</v>
      </c>
      <c r="C84" s="124" t="s">
        <v>328</v>
      </c>
      <c r="D84" s="125" t="s">
        <v>337</v>
      </c>
      <c r="E84" s="125" t="s">
        <v>176</v>
      </c>
      <c r="F84" s="126" t="s">
        <v>176</v>
      </c>
      <c r="G84" s="128">
        <v>200000</v>
      </c>
      <c r="H84" s="128">
        <v>0</v>
      </c>
      <c r="I84" s="128">
        <f t="shared" si="2"/>
        <v>200000</v>
      </c>
      <c r="J84" s="62"/>
    </row>
    <row r="85" spans="1:10" ht="38.25" outlineLevel="6">
      <c r="A85" s="119" t="s">
        <v>223</v>
      </c>
      <c r="B85" s="122">
        <v>200</v>
      </c>
      <c r="C85" s="124" t="s">
        <v>328</v>
      </c>
      <c r="D85" s="125" t="s">
        <v>337</v>
      </c>
      <c r="E85" s="125" t="s">
        <v>148</v>
      </c>
      <c r="F85" s="126" t="s">
        <v>176</v>
      </c>
      <c r="G85" s="128">
        <v>200000</v>
      </c>
      <c r="H85" s="128">
        <v>0</v>
      </c>
      <c r="I85" s="128">
        <f t="shared" si="2"/>
        <v>200000</v>
      </c>
      <c r="J85" s="62"/>
    </row>
    <row r="86" spans="1:10" ht="38.25" outlineLevel="7">
      <c r="A86" s="119" t="s">
        <v>222</v>
      </c>
      <c r="B86" s="122">
        <v>200</v>
      </c>
      <c r="C86" s="124" t="s">
        <v>328</v>
      </c>
      <c r="D86" s="125" t="s">
        <v>337</v>
      </c>
      <c r="E86" s="125" t="s">
        <v>221</v>
      </c>
      <c r="F86" s="126" t="s">
        <v>176</v>
      </c>
      <c r="G86" s="128">
        <v>200000</v>
      </c>
      <c r="H86" s="128">
        <v>0</v>
      </c>
      <c r="I86" s="128">
        <f t="shared" si="2"/>
        <v>200000</v>
      </c>
      <c r="J86" s="62"/>
    </row>
    <row r="87" spans="1:10" outlineLevel="7">
      <c r="A87" s="119" t="s">
        <v>220</v>
      </c>
      <c r="B87" s="122">
        <v>200</v>
      </c>
      <c r="C87" s="124" t="s">
        <v>328</v>
      </c>
      <c r="D87" s="125" t="s">
        <v>337</v>
      </c>
      <c r="E87" s="125" t="s">
        <v>219</v>
      </c>
      <c r="F87" s="126" t="s">
        <v>176</v>
      </c>
      <c r="G87" s="128">
        <v>200000</v>
      </c>
      <c r="H87" s="128">
        <v>0</v>
      </c>
      <c r="I87" s="128">
        <f t="shared" si="2"/>
        <v>200000</v>
      </c>
      <c r="J87" s="62"/>
    </row>
    <row r="88" spans="1:10" ht="25.5" outlineLevel="4">
      <c r="A88" s="119" t="s">
        <v>336</v>
      </c>
      <c r="B88" s="122">
        <v>200</v>
      </c>
      <c r="C88" s="124" t="s">
        <v>328</v>
      </c>
      <c r="D88" s="125" t="s">
        <v>335</v>
      </c>
      <c r="E88" s="125" t="s">
        <v>176</v>
      </c>
      <c r="F88" s="126" t="s">
        <v>176</v>
      </c>
      <c r="G88" s="128">
        <v>5830000</v>
      </c>
      <c r="H88" s="128">
        <v>881756.48</v>
      </c>
      <c r="I88" s="128">
        <f t="shared" si="2"/>
        <v>4948243.5199999996</v>
      </c>
      <c r="J88" s="62"/>
    </row>
    <row r="89" spans="1:10" ht="38.25" outlineLevel="6">
      <c r="A89" s="119" t="s">
        <v>223</v>
      </c>
      <c r="B89" s="122">
        <v>200</v>
      </c>
      <c r="C89" s="124" t="s">
        <v>328</v>
      </c>
      <c r="D89" s="125" t="s">
        <v>335</v>
      </c>
      <c r="E89" s="125" t="s">
        <v>148</v>
      </c>
      <c r="F89" s="126" t="s">
        <v>176</v>
      </c>
      <c r="G89" s="128">
        <v>5830000</v>
      </c>
      <c r="H89" s="128">
        <v>881756.48</v>
      </c>
      <c r="I89" s="128">
        <f t="shared" si="2"/>
        <v>4948243.5199999996</v>
      </c>
      <c r="J89" s="62"/>
    </row>
    <row r="90" spans="1:10" ht="38.25" outlineLevel="7">
      <c r="A90" s="119" t="s">
        <v>222</v>
      </c>
      <c r="B90" s="122">
        <v>200</v>
      </c>
      <c r="C90" s="124" t="s">
        <v>328</v>
      </c>
      <c r="D90" s="125" t="s">
        <v>335</v>
      </c>
      <c r="E90" s="125" t="s">
        <v>221</v>
      </c>
      <c r="F90" s="126" t="s">
        <v>176</v>
      </c>
      <c r="G90" s="128">
        <v>5830000</v>
      </c>
      <c r="H90" s="128">
        <v>881756.48</v>
      </c>
      <c r="I90" s="128">
        <f t="shared" si="2"/>
        <v>4948243.5199999996</v>
      </c>
      <c r="J90" s="62"/>
    </row>
    <row r="91" spans="1:10" outlineLevel="7">
      <c r="A91" s="119" t="s">
        <v>220</v>
      </c>
      <c r="B91" s="122">
        <v>200</v>
      </c>
      <c r="C91" s="124" t="s">
        <v>328</v>
      </c>
      <c r="D91" s="125" t="s">
        <v>335</v>
      </c>
      <c r="E91" s="125" t="s">
        <v>219</v>
      </c>
      <c r="F91" s="126" t="s">
        <v>176</v>
      </c>
      <c r="G91" s="128">
        <v>5830000</v>
      </c>
      <c r="H91" s="128">
        <v>881756.48</v>
      </c>
      <c r="I91" s="128">
        <f t="shared" si="2"/>
        <v>4948243.5199999996</v>
      </c>
      <c r="J91" s="62"/>
    </row>
    <row r="92" spans="1:10" ht="25.5" outlineLevel="4">
      <c r="A92" s="119" t="s">
        <v>334</v>
      </c>
      <c r="B92" s="122">
        <v>200</v>
      </c>
      <c r="C92" s="124" t="s">
        <v>328</v>
      </c>
      <c r="D92" s="125" t="s">
        <v>327</v>
      </c>
      <c r="E92" s="125" t="s">
        <v>176</v>
      </c>
      <c r="F92" s="126" t="s">
        <v>176</v>
      </c>
      <c r="G92" s="128">
        <v>102000</v>
      </c>
      <c r="H92" s="128">
        <v>324.27999999999997</v>
      </c>
      <c r="I92" s="128">
        <f t="shared" si="2"/>
        <v>101675.72</v>
      </c>
      <c r="J92" s="62"/>
    </row>
    <row r="93" spans="1:10" outlineLevel="6">
      <c r="A93" s="119" t="s">
        <v>251</v>
      </c>
      <c r="B93" s="122">
        <v>200</v>
      </c>
      <c r="C93" s="124" t="s">
        <v>328</v>
      </c>
      <c r="D93" s="125" t="s">
        <v>327</v>
      </c>
      <c r="E93" s="125" t="s">
        <v>250</v>
      </c>
      <c r="F93" s="126" t="s">
        <v>176</v>
      </c>
      <c r="G93" s="128">
        <v>102000</v>
      </c>
      <c r="H93" s="128">
        <v>324.27999999999997</v>
      </c>
      <c r="I93" s="128">
        <f t="shared" si="2"/>
        <v>101675.72</v>
      </c>
      <c r="J93" s="62"/>
    </row>
    <row r="94" spans="1:10" outlineLevel="7">
      <c r="A94" s="119" t="s">
        <v>333</v>
      </c>
      <c r="B94" s="122">
        <v>200</v>
      </c>
      <c r="C94" s="124" t="s">
        <v>328</v>
      </c>
      <c r="D94" s="125" t="s">
        <v>327</v>
      </c>
      <c r="E94" s="125" t="s">
        <v>332</v>
      </c>
      <c r="F94" s="126" t="s">
        <v>176</v>
      </c>
      <c r="G94" s="128">
        <v>100000</v>
      </c>
      <c r="H94" s="128">
        <v>0</v>
      </c>
      <c r="I94" s="128">
        <f t="shared" si="2"/>
        <v>100000</v>
      </c>
      <c r="J94" s="62"/>
    </row>
    <row r="95" spans="1:10" ht="38.25" outlineLevel="7">
      <c r="A95" s="119" t="s">
        <v>331</v>
      </c>
      <c r="B95" s="122">
        <v>200</v>
      </c>
      <c r="C95" s="124" t="s">
        <v>328</v>
      </c>
      <c r="D95" s="125" t="s">
        <v>327</v>
      </c>
      <c r="E95" s="125" t="s">
        <v>330</v>
      </c>
      <c r="F95" s="126" t="s">
        <v>176</v>
      </c>
      <c r="G95" s="128">
        <v>100000</v>
      </c>
      <c r="H95" s="128">
        <v>0</v>
      </c>
      <c r="I95" s="128">
        <f t="shared" si="2"/>
        <v>100000</v>
      </c>
      <c r="J95" s="62"/>
    </row>
    <row r="96" spans="1:10" ht="25.5" outlineLevel="7">
      <c r="A96" s="119" t="s">
        <v>249</v>
      </c>
      <c r="B96" s="122">
        <v>200</v>
      </c>
      <c r="C96" s="124" t="s">
        <v>328</v>
      </c>
      <c r="D96" s="125" t="s">
        <v>327</v>
      </c>
      <c r="E96" s="125" t="s">
        <v>248</v>
      </c>
      <c r="F96" s="126" t="s">
        <v>176</v>
      </c>
      <c r="G96" s="128">
        <v>2000</v>
      </c>
      <c r="H96" s="128">
        <v>324.27999999999997</v>
      </c>
      <c r="I96" s="128">
        <f t="shared" si="2"/>
        <v>1675.72</v>
      </c>
      <c r="J96" s="62"/>
    </row>
    <row r="97" spans="1:10" outlineLevel="7">
      <c r="A97" s="119" t="s">
        <v>329</v>
      </c>
      <c r="B97" s="122">
        <v>200</v>
      </c>
      <c r="C97" s="124" t="s">
        <v>328</v>
      </c>
      <c r="D97" s="125" t="s">
        <v>327</v>
      </c>
      <c r="E97" s="125" t="s">
        <v>326</v>
      </c>
      <c r="F97" s="126" t="s">
        <v>176</v>
      </c>
      <c r="G97" s="128">
        <v>2000</v>
      </c>
      <c r="H97" s="128">
        <v>324.27999999999997</v>
      </c>
      <c r="I97" s="128">
        <f t="shared" si="2"/>
        <v>1675.72</v>
      </c>
      <c r="J97" s="62"/>
    </row>
    <row r="98" spans="1:10">
      <c r="A98" s="119" t="s">
        <v>325</v>
      </c>
      <c r="B98" s="122">
        <v>200</v>
      </c>
      <c r="C98" s="124" t="s">
        <v>324</v>
      </c>
      <c r="D98" s="125" t="s">
        <v>195</v>
      </c>
      <c r="E98" s="125" t="s">
        <v>176</v>
      </c>
      <c r="F98" s="126" t="s">
        <v>176</v>
      </c>
      <c r="G98" s="128">
        <v>87970139.590000004</v>
      </c>
      <c r="H98" s="128">
        <v>28274888.149999999</v>
      </c>
      <c r="I98" s="128">
        <f t="shared" si="2"/>
        <v>59695251.440000005</v>
      </c>
      <c r="J98" s="62"/>
    </row>
    <row r="99" spans="1:10" outlineLevel="1">
      <c r="A99" s="119" t="s">
        <v>323</v>
      </c>
      <c r="B99" s="122">
        <v>200</v>
      </c>
      <c r="C99" s="124" t="s">
        <v>313</v>
      </c>
      <c r="D99" s="125" t="s">
        <v>195</v>
      </c>
      <c r="E99" s="125" t="s">
        <v>176</v>
      </c>
      <c r="F99" s="126" t="s">
        <v>176</v>
      </c>
      <c r="G99" s="128">
        <v>87970139.590000004</v>
      </c>
      <c r="H99" s="128">
        <v>28274888.149999999</v>
      </c>
      <c r="I99" s="128">
        <f t="shared" si="2"/>
        <v>59695251.440000005</v>
      </c>
      <c r="J99" s="62"/>
    </row>
    <row r="100" spans="1:10" ht="38.25" outlineLevel="2">
      <c r="A100" s="119" t="s">
        <v>275</v>
      </c>
      <c r="B100" s="122">
        <v>200</v>
      </c>
      <c r="C100" s="124" t="s">
        <v>313</v>
      </c>
      <c r="D100" s="125" t="s">
        <v>274</v>
      </c>
      <c r="E100" s="125" t="s">
        <v>176</v>
      </c>
      <c r="F100" s="126" t="s">
        <v>176</v>
      </c>
      <c r="G100" s="128">
        <v>78595162.5</v>
      </c>
      <c r="H100" s="128">
        <v>28274888.149999999</v>
      </c>
      <c r="I100" s="128">
        <f t="shared" si="2"/>
        <v>50320274.350000001</v>
      </c>
      <c r="J100" s="62"/>
    </row>
    <row r="101" spans="1:10" ht="25.5" outlineLevel="3">
      <c r="A101" s="119" t="s">
        <v>322</v>
      </c>
      <c r="B101" s="122">
        <v>200</v>
      </c>
      <c r="C101" s="124" t="s">
        <v>313</v>
      </c>
      <c r="D101" s="125" t="s">
        <v>321</v>
      </c>
      <c r="E101" s="125" t="s">
        <v>176</v>
      </c>
      <c r="F101" s="126" t="s">
        <v>176</v>
      </c>
      <c r="G101" s="128">
        <v>78595162.5</v>
      </c>
      <c r="H101" s="128">
        <v>28274888.149999999</v>
      </c>
      <c r="I101" s="128">
        <f t="shared" si="2"/>
        <v>50320274.350000001</v>
      </c>
      <c r="J101" s="62"/>
    </row>
    <row r="102" spans="1:10" ht="25.5" outlineLevel="4">
      <c r="A102" s="119" t="s">
        <v>320</v>
      </c>
      <c r="B102" s="122">
        <v>200</v>
      </c>
      <c r="C102" s="124" t="s">
        <v>313</v>
      </c>
      <c r="D102" s="125" t="s">
        <v>319</v>
      </c>
      <c r="E102" s="125" t="s">
        <v>176</v>
      </c>
      <c r="F102" s="126" t="s">
        <v>176</v>
      </c>
      <c r="G102" s="128">
        <v>13580147.48</v>
      </c>
      <c r="H102" s="128">
        <v>108000</v>
      </c>
      <c r="I102" s="128">
        <f t="shared" si="2"/>
        <v>13472147.48</v>
      </c>
      <c r="J102" s="62"/>
    </row>
    <row r="103" spans="1:10" ht="38.25" outlineLevel="6">
      <c r="A103" s="119" t="s">
        <v>223</v>
      </c>
      <c r="B103" s="122">
        <v>200</v>
      </c>
      <c r="C103" s="124" t="s">
        <v>313</v>
      </c>
      <c r="D103" s="125" t="s">
        <v>319</v>
      </c>
      <c r="E103" s="125" t="s">
        <v>148</v>
      </c>
      <c r="F103" s="126" t="s">
        <v>176</v>
      </c>
      <c r="G103" s="128">
        <v>13580147.48</v>
      </c>
      <c r="H103" s="128">
        <v>108000</v>
      </c>
      <c r="I103" s="128">
        <f t="shared" si="2"/>
        <v>13472147.48</v>
      </c>
      <c r="J103" s="62"/>
    </row>
    <row r="104" spans="1:10" ht="38.25" outlineLevel="7">
      <c r="A104" s="119" t="s">
        <v>222</v>
      </c>
      <c r="B104" s="122">
        <v>200</v>
      </c>
      <c r="C104" s="124" t="s">
        <v>313</v>
      </c>
      <c r="D104" s="125" t="s">
        <v>319</v>
      </c>
      <c r="E104" s="125" t="s">
        <v>221</v>
      </c>
      <c r="F104" s="126" t="s">
        <v>176</v>
      </c>
      <c r="G104" s="128">
        <v>13580147.48</v>
      </c>
      <c r="H104" s="128">
        <v>108000</v>
      </c>
      <c r="I104" s="128">
        <f t="shared" si="2"/>
        <v>13472147.48</v>
      </c>
      <c r="J104" s="62"/>
    </row>
    <row r="105" spans="1:10" outlineLevel="7">
      <c r="A105" s="119" t="s">
        <v>220</v>
      </c>
      <c r="B105" s="122">
        <v>200</v>
      </c>
      <c r="C105" s="124" t="s">
        <v>313</v>
      </c>
      <c r="D105" s="125" t="s">
        <v>319</v>
      </c>
      <c r="E105" s="125" t="s">
        <v>219</v>
      </c>
      <c r="F105" s="126" t="s">
        <v>176</v>
      </c>
      <c r="G105" s="128">
        <v>13580147.48</v>
      </c>
      <c r="H105" s="128">
        <v>108000</v>
      </c>
      <c r="I105" s="128">
        <f t="shared" si="2"/>
        <v>13472147.48</v>
      </c>
      <c r="J105" s="62"/>
    </row>
    <row r="106" spans="1:10" ht="76.5" outlineLevel="5">
      <c r="A106" s="119" t="s">
        <v>317</v>
      </c>
      <c r="B106" s="122">
        <v>200</v>
      </c>
      <c r="C106" s="124" t="s">
        <v>313</v>
      </c>
      <c r="D106" s="125" t="s">
        <v>316</v>
      </c>
      <c r="E106" s="125" t="s">
        <v>176</v>
      </c>
      <c r="F106" s="126" t="s">
        <v>176</v>
      </c>
      <c r="G106" s="128">
        <v>50000000</v>
      </c>
      <c r="H106" s="128">
        <v>28166888.149999999</v>
      </c>
      <c r="I106" s="128">
        <f t="shared" si="2"/>
        <v>21833111.850000001</v>
      </c>
      <c r="J106" s="62"/>
    </row>
    <row r="107" spans="1:10" ht="38.25" outlineLevel="6">
      <c r="A107" s="119" t="s">
        <v>223</v>
      </c>
      <c r="B107" s="122">
        <v>200</v>
      </c>
      <c r="C107" s="124" t="s">
        <v>313</v>
      </c>
      <c r="D107" s="125" t="s">
        <v>316</v>
      </c>
      <c r="E107" s="125" t="s">
        <v>148</v>
      </c>
      <c r="F107" s="126" t="s">
        <v>176</v>
      </c>
      <c r="G107" s="128">
        <v>50000000</v>
      </c>
      <c r="H107" s="128">
        <v>28166888.149999999</v>
      </c>
      <c r="I107" s="128">
        <f t="shared" si="2"/>
        <v>21833111.850000001</v>
      </c>
      <c r="J107" s="62"/>
    </row>
    <row r="108" spans="1:10" ht="38.25" outlineLevel="7">
      <c r="A108" s="119" t="s">
        <v>222</v>
      </c>
      <c r="B108" s="122">
        <v>200</v>
      </c>
      <c r="C108" s="124" t="s">
        <v>313</v>
      </c>
      <c r="D108" s="125" t="s">
        <v>316</v>
      </c>
      <c r="E108" s="125" t="s">
        <v>221</v>
      </c>
      <c r="F108" s="126" t="s">
        <v>176</v>
      </c>
      <c r="G108" s="128">
        <v>50000000</v>
      </c>
      <c r="H108" s="128">
        <v>28166888.149999999</v>
      </c>
      <c r="I108" s="128">
        <f t="shared" si="2"/>
        <v>21833111.850000001</v>
      </c>
      <c r="J108" s="62"/>
    </row>
    <row r="109" spans="1:10" outlineLevel="7">
      <c r="A109" s="119" t="s">
        <v>220</v>
      </c>
      <c r="B109" s="122">
        <v>200</v>
      </c>
      <c r="C109" s="124" t="s">
        <v>313</v>
      </c>
      <c r="D109" s="125" t="s">
        <v>316</v>
      </c>
      <c r="E109" s="125" t="s">
        <v>219</v>
      </c>
      <c r="F109" s="126" t="s">
        <v>176</v>
      </c>
      <c r="G109" s="128">
        <v>50000000</v>
      </c>
      <c r="H109" s="128">
        <v>28166888.149999999</v>
      </c>
      <c r="I109" s="128">
        <f t="shared" si="2"/>
        <v>21833111.850000001</v>
      </c>
      <c r="J109" s="62"/>
    </row>
    <row r="110" spans="1:10" ht="51" outlineLevel="4">
      <c r="A110" s="119" t="s">
        <v>315</v>
      </c>
      <c r="B110" s="122">
        <v>200</v>
      </c>
      <c r="C110" s="124" t="s">
        <v>313</v>
      </c>
      <c r="D110" s="125" t="s">
        <v>314</v>
      </c>
      <c r="E110" s="125" t="s">
        <v>176</v>
      </c>
      <c r="F110" s="126" t="s">
        <v>176</v>
      </c>
      <c r="G110" s="128">
        <v>15015015.02</v>
      </c>
      <c r="H110" s="128">
        <v>0</v>
      </c>
      <c r="I110" s="128">
        <f t="shared" si="2"/>
        <v>15015015.02</v>
      </c>
      <c r="J110" s="62"/>
    </row>
    <row r="111" spans="1:10" ht="38.25" outlineLevel="6">
      <c r="A111" s="119" t="s">
        <v>223</v>
      </c>
      <c r="B111" s="122">
        <v>200</v>
      </c>
      <c r="C111" s="124" t="s">
        <v>313</v>
      </c>
      <c r="D111" s="125" t="s">
        <v>314</v>
      </c>
      <c r="E111" s="125" t="s">
        <v>148</v>
      </c>
      <c r="F111" s="126" t="s">
        <v>176</v>
      </c>
      <c r="G111" s="128">
        <v>15015015.02</v>
      </c>
      <c r="H111" s="128">
        <v>0</v>
      </c>
      <c r="I111" s="128">
        <f t="shared" si="2"/>
        <v>15015015.02</v>
      </c>
      <c r="J111" s="62"/>
    </row>
    <row r="112" spans="1:10" ht="38.25" outlineLevel="7">
      <c r="A112" s="119" t="s">
        <v>222</v>
      </c>
      <c r="B112" s="122">
        <v>200</v>
      </c>
      <c r="C112" s="124" t="s">
        <v>313</v>
      </c>
      <c r="D112" s="125" t="s">
        <v>314</v>
      </c>
      <c r="E112" s="125" t="s">
        <v>221</v>
      </c>
      <c r="F112" s="126" t="s">
        <v>176</v>
      </c>
      <c r="G112" s="128">
        <v>15015015.02</v>
      </c>
      <c r="H112" s="128">
        <v>0</v>
      </c>
      <c r="I112" s="128">
        <f t="shared" si="2"/>
        <v>15015015.02</v>
      </c>
      <c r="J112" s="62"/>
    </row>
    <row r="113" spans="1:10" outlineLevel="7">
      <c r="A113" s="119" t="s">
        <v>220</v>
      </c>
      <c r="B113" s="122">
        <v>200</v>
      </c>
      <c r="C113" s="124" t="s">
        <v>313</v>
      </c>
      <c r="D113" s="125" t="s">
        <v>314</v>
      </c>
      <c r="E113" s="125" t="s">
        <v>219</v>
      </c>
      <c r="F113" s="126" t="s">
        <v>176</v>
      </c>
      <c r="G113" s="128">
        <v>15015015.02</v>
      </c>
      <c r="H113" s="128">
        <v>0</v>
      </c>
      <c r="I113" s="128">
        <f t="shared" si="2"/>
        <v>15015015.02</v>
      </c>
      <c r="J113" s="62"/>
    </row>
    <row r="114" spans="1:10" ht="51" outlineLevel="2">
      <c r="A114" s="119" t="s">
        <v>264</v>
      </c>
      <c r="B114" s="122">
        <v>200</v>
      </c>
      <c r="C114" s="124" t="s">
        <v>313</v>
      </c>
      <c r="D114" s="125" t="s">
        <v>263</v>
      </c>
      <c r="E114" s="125" t="s">
        <v>176</v>
      </c>
      <c r="F114" s="126" t="s">
        <v>176</v>
      </c>
      <c r="G114" s="128">
        <v>9374977.0899999999</v>
      </c>
      <c r="H114" s="128">
        <v>0</v>
      </c>
      <c r="I114" s="128">
        <f t="shared" si="2"/>
        <v>9374977.0899999999</v>
      </c>
      <c r="J114" s="62"/>
    </row>
    <row r="115" spans="1:10" ht="25.5" outlineLevel="3">
      <c r="A115" s="119" t="s">
        <v>262</v>
      </c>
      <c r="B115" s="122">
        <v>200</v>
      </c>
      <c r="C115" s="124" t="s">
        <v>313</v>
      </c>
      <c r="D115" s="125" t="s">
        <v>261</v>
      </c>
      <c r="E115" s="125" t="s">
        <v>176</v>
      </c>
      <c r="F115" s="126" t="s">
        <v>176</v>
      </c>
      <c r="G115" s="128">
        <v>9374977.0899999999</v>
      </c>
      <c r="H115" s="128">
        <v>0</v>
      </c>
      <c r="I115" s="128">
        <f t="shared" si="2"/>
        <v>9374977.0899999999</v>
      </c>
      <c r="J115" s="62"/>
    </row>
    <row r="116" spans="1:10" ht="25.5" outlineLevel="4">
      <c r="A116" s="119" t="s">
        <v>260</v>
      </c>
      <c r="B116" s="122">
        <v>200</v>
      </c>
      <c r="C116" s="124" t="s">
        <v>313</v>
      </c>
      <c r="D116" s="125" t="s">
        <v>258</v>
      </c>
      <c r="E116" s="125" t="s">
        <v>176</v>
      </c>
      <c r="F116" s="126" t="s">
        <v>176</v>
      </c>
      <c r="G116" s="128">
        <v>9374977.0899999999</v>
      </c>
      <c r="H116" s="128">
        <v>0</v>
      </c>
      <c r="I116" s="128">
        <f t="shared" si="2"/>
        <v>9374977.0899999999</v>
      </c>
      <c r="J116" s="62"/>
    </row>
    <row r="117" spans="1:10" ht="38.25" outlineLevel="6">
      <c r="A117" s="119" t="s">
        <v>223</v>
      </c>
      <c r="B117" s="122">
        <v>200</v>
      </c>
      <c r="C117" s="124" t="s">
        <v>313</v>
      </c>
      <c r="D117" s="125" t="s">
        <v>258</v>
      </c>
      <c r="E117" s="125" t="s">
        <v>148</v>
      </c>
      <c r="F117" s="126" t="s">
        <v>176</v>
      </c>
      <c r="G117" s="128">
        <v>9374977.0899999999</v>
      </c>
      <c r="H117" s="128">
        <v>0</v>
      </c>
      <c r="I117" s="128">
        <f t="shared" si="2"/>
        <v>9374977.0899999999</v>
      </c>
      <c r="J117" s="62"/>
    </row>
    <row r="118" spans="1:10" ht="38.25" outlineLevel="7">
      <c r="A118" s="119" t="s">
        <v>222</v>
      </c>
      <c r="B118" s="122">
        <v>200</v>
      </c>
      <c r="C118" s="124" t="s">
        <v>313</v>
      </c>
      <c r="D118" s="125" t="s">
        <v>258</v>
      </c>
      <c r="E118" s="125" t="s">
        <v>221</v>
      </c>
      <c r="F118" s="126" t="s">
        <v>176</v>
      </c>
      <c r="G118" s="128">
        <v>9374977.0899999999</v>
      </c>
      <c r="H118" s="128">
        <v>0</v>
      </c>
      <c r="I118" s="128">
        <f t="shared" si="2"/>
        <v>9374977.0899999999</v>
      </c>
      <c r="J118" s="62"/>
    </row>
    <row r="119" spans="1:10" outlineLevel="7">
      <c r="A119" s="119" t="s">
        <v>220</v>
      </c>
      <c r="B119" s="122">
        <v>200</v>
      </c>
      <c r="C119" s="124" t="s">
        <v>313</v>
      </c>
      <c r="D119" s="125" t="s">
        <v>258</v>
      </c>
      <c r="E119" s="125" t="s">
        <v>219</v>
      </c>
      <c r="F119" s="126" t="s">
        <v>176</v>
      </c>
      <c r="G119" s="128">
        <v>9374977.0899999999</v>
      </c>
      <c r="H119" s="128">
        <v>0</v>
      </c>
      <c r="I119" s="128">
        <f t="shared" si="2"/>
        <v>9374977.0899999999</v>
      </c>
      <c r="J119" s="62"/>
    </row>
    <row r="120" spans="1:10">
      <c r="A120" s="119" t="s">
        <v>312</v>
      </c>
      <c r="B120" s="122">
        <v>200</v>
      </c>
      <c r="C120" s="124" t="s">
        <v>311</v>
      </c>
      <c r="D120" s="125" t="s">
        <v>195</v>
      </c>
      <c r="E120" s="125" t="s">
        <v>176</v>
      </c>
      <c r="F120" s="126" t="s">
        <v>176</v>
      </c>
      <c r="G120" s="128">
        <v>136198897.41</v>
      </c>
      <c r="H120" s="128">
        <v>13808400.82</v>
      </c>
      <c r="I120" s="128">
        <f t="shared" si="2"/>
        <v>122390496.59</v>
      </c>
      <c r="J120" s="62"/>
    </row>
    <row r="121" spans="1:10" outlineLevel="1">
      <c r="A121" s="119" t="s">
        <v>310</v>
      </c>
      <c r="B121" s="122">
        <v>200</v>
      </c>
      <c r="C121" s="124" t="s">
        <v>306</v>
      </c>
      <c r="D121" s="125" t="s">
        <v>195</v>
      </c>
      <c r="E121" s="125" t="s">
        <v>176</v>
      </c>
      <c r="F121" s="126" t="s">
        <v>176</v>
      </c>
      <c r="G121" s="128">
        <v>1500000</v>
      </c>
      <c r="H121" s="128">
        <v>126070</v>
      </c>
      <c r="I121" s="128">
        <f t="shared" si="2"/>
        <v>1373930</v>
      </c>
      <c r="J121" s="62"/>
    </row>
    <row r="122" spans="1:10" ht="38.25" outlineLevel="2">
      <c r="A122" s="119" t="s">
        <v>275</v>
      </c>
      <c r="B122" s="122">
        <v>200</v>
      </c>
      <c r="C122" s="124" t="s">
        <v>306</v>
      </c>
      <c r="D122" s="125" t="s">
        <v>274</v>
      </c>
      <c r="E122" s="125" t="s">
        <v>176</v>
      </c>
      <c r="F122" s="126" t="s">
        <v>176</v>
      </c>
      <c r="G122" s="128">
        <v>1500000</v>
      </c>
      <c r="H122" s="128">
        <v>126070</v>
      </c>
      <c r="I122" s="128">
        <f t="shared" si="2"/>
        <v>1373930</v>
      </c>
      <c r="J122" s="62"/>
    </row>
    <row r="123" spans="1:10" ht="25.5" outlineLevel="3">
      <c r="A123" s="119" t="s">
        <v>309</v>
      </c>
      <c r="B123" s="122">
        <v>200</v>
      </c>
      <c r="C123" s="124" t="s">
        <v>306</v>
      </c>
      <c r="D123" s="125" t="s">
        <v>308</v>
      </c>
      <c r="E123" s="125" t="s">
        <v>176</v>
      </c>
      <c r="F123" s="126" t="s">
        <v>176</v>
      </c>
      <c r="G123" s="128">
        <v>1500000</v>
      </c>
      <c r="H123" s="128">
        <v>126070</v>
      </c>
      <c r="I123" s="128">
        <f t="shared" si="2"/>
        <v>1373930</v>
      </c>
      <c r="J123" s="62"/>
    </row>
    <row r="124" spans="1:10" ht="25.5" outlineLevel="4">
      <c r="A124" s="119" t="s">
        <v>307</v>
      </c>
      <c r="B124" s="122">
        <v>200</v>
      </c>
      <c r="C124" s="124" t="s">
        <v>306</v>
      </c>
      <c r="D124" s="125" t="s">
        <v>305</v>
      </c>
      <c r="E124" s="125" t="s">
        <v>176</v>
      </c>
      <c r="F124" s="126" t="s">
        <v>176</v>
      </c>
      <c r="G124" s="128">
        <v>1500000</v>
      </c>
      <c r="H124" s="128">
        <v>126070</v>
      </c>
      <c r="I124" s="128">
        <f t="shared" si="2"/>
        <v>1373930</v>
      </c>
      <c r="J124" s="62"/>
    </row>
    <row r="125" spans="1:10" ht="38.25" outlineLevel="6">
      <c r="A125" s="119" t="s">
        <v>223</v>
      </c>
      <c r="B125" s="122">
        <v>200</v>
      </c>
      <c r="C125" s="124" t="s">
        <v>306</v>
      </c>
      <c r="D125" s="125" t="s">
        <v>305</v>
      </c>
      <c r="E125" s="125" t="s">
        <v>148</v>
      </c>
      <c r="F125" s="126" t="s">
        <v>176</v>
      </c>
      <c r="G125" s="128">
        <v>1500000</v>
      </c>
      <c r="H125" s="128">
        <v>126070</v>
      </c>
      <c r="I125" s="128">
        <f t="shared" si="2"/>
        <v>1373930</v>
      </c>
      <c r="J125" s="62"/>
    </row>
    <row r="126" spans="1:10" ht="38.25" outlineLevel="7">
      <c r="A126" s="119" t="s">
        <v>222</v>
      </c>
      <c r="B126" s="122">
        <v>200</v>
      </c>
      <c r="C126" s="124" t="s">
        <v>306</v>
      </c>
      <c r="D126" s="125" t="s">
        <v>305</v>
      </c>
      <c r="E126" s="125" t="s">
        <v>221</v>
      </c>
      <c r="F126" s="126" t="s">
        <v>176</v>
      </c>
      <c r="G126" s="128">
        <v>1500000</v>
      </c>
      <c r="H126" s="128">
        <v>126070</v>
      </c>
      <c r="I126" s="128">
        <f t="shared" si="2"/>
        <v>1373930</v>
      </c>
      <c r="J126" s="62"/>
    </row>
    <row r="127" spans="1:10" outlineLevel="7">
      <c r="A127" s="119" t="s">
        <v>220</v>
      </c>
      <c r="B127" s="122">
        <v>200</v>
      </c>
      <c r="C127" s="124" t="s">
        <v>306</v>
      </c>
      <c r="D127" s="125" t="s">
        <v>305</v>
      </c>
      <c r="E127" s="125" t="s">
        <v>219</v>
      </c>
      <c r="F127" s="126" t="s">
        <v>176</v>
      </c>
      <c r="G127" s="128">
        <v>1500000</v>
      </c>
      <c r="H127" s="128">
        <v>126070</v>
      </c>
      <c r="I127" s="128">
        <f t="shared" si="2"/>
        <v>1373930</v>
      </c>
      <c r="J127" s="62"/>
    </row>
    <row r="128" spans="1:10" outlineLevel="1">
      <c r="A128" s="119" t="s">
        <v>304</v>
      </c>
      <c r="B128" s="122">
        <v>200</v>
      </c>
      <c r="C128" s="124" t="s">
        <v>279</v>
      </c>
      <c r="D128" s="125" t="s">
        <v>195</v>
      </c>
      <c r="E128" s="125" t="s">
        <v>176</v>
      </c>
      <c r="F128" s="126" t="s">
        <v>176</v>
      </c>
      <c r="G128" s="128">
        <v>48606323</v>
      </c>
      <c r="H128" s="128">
        <v>346600</v>
      </c>
      <c r="I128" s="128">
        <f t="shared" si="2"/>
        <v>48259723</v>
      </c>
      <c r="J128" s="62"/>
    </row>
    <row r="129" spans="1:10" ht="38.25" outlineLevel="2">
      <c r="A129" s="119" t="s">
        <v>275</v>
      </c>
      <c r="B129" s="122">
        <v>200</v>
      </c>
      <c r="C129" s="124" t="s">
        <v>279</v>
      </c>
      <c r="D129" s="125" t="s">
        <v>274</v>
      </c>
      <c r="E129" s="125" t="s">
        <v>176</v>
      </c>
      <c r="F129" s="126" t="s">
        <v>176</v>
      </c>
      <c r="G129" s="128">
        <v>48606323</v>
      </c>
      <c r="H129" s="128">
        <v>346600</v>
      </c>
      <c r="I129" s="128">
        <f t="shared" si="2"/>
        <v>48259723</v>
      </c>
      <c r="J129" s="62"/>
    </row>
    <row r="130" spans="1:10" outlineLevel="3">
      <c r="A130" s="119" t="s">
        <v>303</v>
      </c>
      <c r="B130" s="122">
        <v>200</v>
      </c>
      <c r="C130" s="124" t="s">
        <v>279</v>
      </c>
      <c r="D130" s="125" t="s">
        <v>302</v>
      </c>
      <c r="E130" s="125" t="s">
        <v>176</v>
      </c>
      <c r="F130" s="126" t="s">
        <v>176</v>
      </c>
      <c r="G130" s="128">
        <v>36086083</v>
      </c>
      <c r="H130" s="128">
        <v>0</v>
      </c>
      <c r="I130" s="128">
        <f t="shared" si="2"/>
        <v>36086083</v>
      </c>
      <c r="J130" s="62"/>
    </row>
    <row r="131" spans="1:10" ht="38.25" outlineLevel="4">
      <c r="A131" s="119" t="s">
        <v>301</v>
      </c>
      <c r="B131" s="122">
        <v>200</v>
      </c>
      <c r="C131" s="124" t="s">
        <v>279</v>
      </c>
      <c r="D131" s="125" t="s">
        <v>300</v>
      </c>
      <c r="E131" s="125" t="s">
        <v>176</v>
      </c>
      <c r="F131" s="126" t="s">
        <v>176</v>
      </c>
      <c r="G131" s="128">
        <v>27819810</v>
      </c>
      <c r="H131" s="128">
        <v>0</v>
      </c>
      <c r="I131" s="128">
        <f t="shared" si="2"/>
        <v>27819810</v>
      </c>
      <c r="J131" s="62"/>
    </row>
    <row r="132" spans="1:10" ht="25.5" outlineLevel="6">
      <c r="A132" s="119" t="s">
        <v>298</v>
      </c>
      <c r="B132" s="122">
        <v>200</v>
      </c>
      <c r="C132" s="124" t="s">
        <v>279</v>
      </c>
      <c r="D132" s="125" t="s">
        <v>300</v>
      </c>
      <c r="E132" s="125" t="s">
        <v>297</v>
      </c>
      <c r="F132" s="126" t="s">
        <v>176</v>
      </c>
      <c r="G132" s="128">
        <v>27819810</v>
      </c>
      <c r="H132" s="128">
        <v>0</v>
      </c>
      <c r="I132" s="128">
        <f t="shared" si="2"/>
        <v>27819810</v>
      </c>
      <c r="J132" s="62"/>
    </row>
    <row r="133" spans="1:10" outlineLevel="7">
      <c r="A133" s="119" t="s">
        <v>296</v>
      </c>
      <c r="B133" s="122">
        <v>200</v>
      </c>
      <c r="C133" s="124" t="s">
        <v>279</v>
      </c>
      <c r="D133" s="125" t="s">
        <v>300</v>
      </c>
      <c r="E133" s="125" t="s">
        <v>295</v>
      </c>
      <c r="F133" s="126" t="s">
        <v>176</v>
      </c>
      <c r="G133" s="128">
        <v>27819810</v>
      </c>
      <c r="H133" s="128">
        <v>0</v>
      </c>
      <c r="I133" s="128">
        <f t="shared" si="2"/>
        <v>27819810</v>
      </c>
      <c r="J133" s="62"/>
    </row>
    <row r="134" spans="1:10" ht="38.25" outlineLevel="7">
      <c r="A134" s="119" t="s">
        <v>294</v>
      </c>
      <c r="B134" s="122">
        <v>200</v>
      </c>
      <c r="C134" s="124" t="s">
        <v>279</v>
      </c>
      <c r="D134" s="125" t="s">
        <v>300</v>
      </c>
      <c r="E134" s="125" t="s">
        <v>292</v>
      </c>
      <c r="F134" s="126" t="s">
        <v>176</v>
      </c>
      <c r="G134" s="128">
        <v>27819810</v>
      </c>
      <c r="H134" s="128">
        <v>0</v>
      </c>
      <c r="I134" s="128">
        <f t="shared" si="2"/>
        <v>27819810</v>
      </c>
      <c r="J134" s="62"/>
    </row>
    <row r="135" spans="1:10" ht="25.5" outlineLevel="4">
      <c r="A135" s="119" t="s">
        <v>299</v>
      </c>
      <c r="B135" s="122">
        <v>200</v>
      </c>
      <c r="C135" s="124" t="s">
        <v>279</v>
      </c>
      <c r="D135" s="125" t="s">
        <v>293</v>
      </c>
      <c r="E135" s="125" t="s">
        <v>176</v>
      </c>
      <c r="F135" s="126" t="s">
        <v>176</v>
      </c>
      <c r="G135" s="128">
        <v>8266273</v>
      </c>
      <c r="H135" s="128">
        <v>0</v>
      </c>
      <c r="I135" s="128">
        <f t="shared" si="2"/>
        <v>8266273</v>
      </c>
      <c r="J135" s="62"/>
    </row>
    <row r="136" spans="1:10" ht="25.5" outlineLevel="6">
      <c r="A136" s="119" t="s">
        <v>298</v>
      </c>
      <c r="B136" s="122">
        <v>200</v>
      </c>
      <c r="C136" s="124" t="s">
        <v>279</v>
      </c>
      <c r="D136" s="125" t="s">
        <v>293</v>
      </c>
      <c r="E136" s="125" t="s">
        <v>297</v>
      </c>
      <c r="F136" s="126" t="s">
        <v>176</v>
      </c>
      <c r="G136" s="128">
        <v>8266273</v>
      </c>
      <c r="H136" s="128">
        <v>0</v>
      </c>
      <c r="I136" s="128">
        <f t="shared" si="2"/>
        <v>8266273</v>
      </c>
      <c r="J136" s="62"/>
    </row>
    <row r="137" spans="1:10" outlineLevel="7">
      <c r="A137" s="119" t="s">
        <v>296</v>
      </c>
      <c r="B137" s="122">
        <v>200</v>
      </c>
      <c r="C137" s="124" t="s">
        <v>279</v>
      </c>
      <c r="D137" s="125" t="s">
        <v>293</v>
      </c>
      <c r="E137" s="125" t="s">
        <v>295</v>
      </c>
      <c r="F137" s="126" t="s">
        <v>176</v>
      </c>
      <c r="G137" s="128">
        <v>8266273</v>
      </c>
      <c r="H137" s="128">
        <v>0</v>
      </c>
      <c r="I137" s="128">
        <f t="shared" si="2"/>
        <v>8266273</v>
      </c>
      <c r="J137" s="62"/>
    </row>
    <row r="138" spans="1:10" ht="38.25" outlineLevel="7">
      <c r="A138" s="119" t="s">
        <v>294</v>
      </c>
      <c r="B138" s="122">
        <v>200</v>
      </c>
      <c r="C138" s="124" t="s">
        <v>279</v>
      </c>
      <c r="D138" s="125" t="s">
        <v>293</v>
      </c>
      <c r="E138" s="125" t="s">
        <v>292</v>
      </c>
      <c r="F138" s="126" t="s">
        <v>176</v>
      </c>
      <c r="G138" s="128">
        <v>8266273</v>
      </c>
      <c r="H138" s="128">
        <v>0</v>
      </c>
      <c r="I138" s="128">
        <f t="shared" si="2"/>
        <v>8266273</v>
      </c>
      <c r="J138" s="62"/>
    </row>
    <row r="139" spans="1:10" ht="25.5" outlineLevel="3">
      <c r="A139" s="119" t="s">
        <v>291</v>
      </c>
      <c r="B139" s="122">
        <v>200</v>
      </c>
      <c r="C139" s="124" t="s">
        <v>279</v>
      </c>
      <c r="D139" s="125" t="s">
        <v>290</v>
      </c>
      <c r="E139" s="125" t="s">
        <v>176</v>
      </c>
      <c r="F139" s="126" t="s">
        <v>176</v>
      </c>
      <c r="G139" s="128">
        <v>12520240</v>
      </c>
      <c r="H139" s="128">
        <v>346600</v>
      </c>
      <c r="I139" s="128">
        <f t="shared" si="2"/>
        <v>12173640</v>
      </c>
      <c r="J139" s="62"/>
    </row>
    <row r="140" spans="1:10" ht="25.5" outlineLevel="4">
      <c r="A140" s="119" t="s">
        <v>289</v>
      </c>
      <c r="B140" s="122">
        <v>200</v>
      </c>
      <c r="C140" s="124" t="s">
        <v>279</v>
      </c>
      <c r="D140" s="125" t="s">
        <v>288</v>
      </c>
      <c r="E140" s="125" t="s">
        <v>176</v>
      </c>
      <c r="F140" s="126" t="s">
        <v>176</v>
      </c>
      <c r="G140" s="128">
        <v>2856058.18</v>
      </c>
      <c r="H140" s="128">
        <v>0</v>
      </c>
      <c r="I140" s="128">
        <f t="shared" si="2"/>
        <v>2856058.18</v>
      </c>
      <c r="J140" s="62"/>
    </row>
    <row r="141" spans="1:10" ht="38.25" outlineLevel="6">
      <c r="A141" s="119" t="s">
        <v>223</v>
      </c>
      <c r="B141" s="122">
        <v>200</v>
      </c>
      <c r="C141" s="124" t="s">
        <v>279</v>
      </c>
      <c r="D141" s="125" t="s">
        <v>288</v>
      </c>
      <c r="E141" s="125" t="s">
        <v>148</v>
      </c>
      <c r="F141" s="126" t="s">
        <v>176</v>
      </c>
      <c r="G141" s="128">
        <v>2856058.18</v>
      </c>
      <c r="H141" s="128">
        <v>0</v>
      </c>
      <c r="I141" s="128">
        <f t="shared" si="2"/>
        <v>2856058.18</v>
      </c>
      <c r="J141" s="62"/>
    </row>
    <row r="142" spans="1:10" ht="38.25" outlineLevel="7">
      <c r="A142" s="119" t="s">
        <v>222</v>
      </c>
      <c r="B142" s="122">
        <v>200</v>
      </c>
      <c r="C142" s="124" t="s">
        <v>279</v>
      </c>
      <c r="D142" s="125" t="s">
        <v>288</v>
      </c>
      <c r="E142" s="125" t="s">
        <v>221</v>
      </c>
      <c r="F142" s="126" t="s">
        <v>176</v>
      </c>
      <c r="G142" s="128">
        <v>2856058.18</v>
      </c>
      <c r="H142" s="128">
        <v>0</v>
      </c>
      <c r="I142" s="128">
        <f t="shared" si="2"/>
        <v>2856058.18</v>
      </c>
      <c r="J142" s="62"/>
    </row>
    <row r="143" spans="1:10" outlineLevel="7">
      <c r="A143" s="119" t="s">
        <v>220</v>
      </c>
      <c r="B143" s="122">
        <v>200</v>
      </c>
      <c r="C143" s="124" t="s">
        <v>279</v>
      </c>
      <c r="D143" s="125" t="s">
        <v>288</v>
      </c>
      <c r="E143" s="125" t="s">
        <v>219</v>
      </c>
      <c r="F143" s="126" t="s">
        <v>176</v>
      </c>
      <c r="G143" s="128">
        <v>2856058.18</v>
      </c>
      <c r="H143" s="128">
        <v>0</v>
      </c>
      <c r="I143" s="128">
        <f t="shared" si="2"/>
        <v>2856058.18</v>
      </c>
      <c r="J143" s="62"/>
    </row>
    <row r="144" spans="1:10" ht="25.5" outlineLevel="4">
      <c r="A144" s="119" t="s">
        <v>287</v>
      </c>
      <c r="B144" s="122">
        <v>200</v>
      </c>
      <c r="C144" s="124" t="s">
        <v>279</v>
      </c>
      <c r="D144" s="125" t="s">
        <v>283</v>
      </c>
      <c r="E144" s="125" t="s">
        <v>176</v>
      </c>
      <c r="F144" s="126" t="s">
        <v>176</v>
      </c>
      <c r="G144" s="128">
        <v>3466000</v>
      </c>
      <c r="H144" s="128">
        <v>346600</v>
      </c>
      <c r="I144" s="128">
        <f t="shared" si="2"/>
        <v>3119400</v>
      </c>
      <c r="J144" s="62"/>
    </row>
    <row r="145" spans="1:10" outlineLevel="6">
      <c r="A145" s="119" t="s">
        <v>251</v>
      </c>
      <c r="B145" s="122">
        <v>200</v>
      </c>
      <c r="C145" s="124" t="s">
        <v>279</v>
      </c>
      <c r="D145" s="125" t="s">
        <v>283</v>
      </c>
      <c r="E145" s="125" t="s">
        <v>250</v>
      </c>
      <c r="F145" s="126" t="s">
        <v>176</v>
      </c>
      <c r="G145" s="128">
        <v>3466000</v>
      </c>
      <c r="H145" s="128">
        <v>346600</v>
      </c>
      <c r="I145" s="128">
        <f t="shared" ref="I145:I208" si="3">SUM(G145)-H145</f>
        <v>3119400</v>
      </c>
      <c r="J145" s="62"/>
    </row>
    <row r="146" spans="1:10" ht="51" outlineLevel="7">
      <c r="A146" s="119" t="s">
        <v>286</v>
      </c>
      <c r="B146" s="122">
        <v>200</v>
      </c>
      <c r="C146" s="124" t="s">
        <v>279</v>
      </c>
      <c r="D146" s="125" t="s">
        <v>283</v>
      </c>
      <c r="E146" s="125" t="s">
        <v>285</v>
      </c>
      <c r="F146" s="126" t="s">
        <v>176</v>
      </c>
      <c r="G146" s="128">
        <v>3466000</v>
      </c>
      <c r="H146" s="128">
        <v>346600</v>
      </c>
      <c r="I146" s="128">
        <f t="shared" si="3"/>
        <v>3119400</v>
      </c>
      <c r="J146" s="62"/>
    </row>
    <row r="147" spans="1:10" ht="63.75" outlineLevel="7">
      <c r="A147" s="119" t="s">
        <v>284</v>
      </c>
      <c r="B147" s="122">
        <v>200</v>
      </c>
      <c r="C147" s="124" t="s">
        <v>279</v>
      </c>
      <c r="D147" s="125" t="s">
        <v>283</v>
      </c>
      <c r="E147" s="125" t="s">
        <v>282</v>
      </c>
      <c r="F147" s="126" t="s">
        <v>176</v>
      </c>
      <c r="G147" s="128">
        <v>3466000</v>
      </c>
      <c r="H147" s="128">
        <v>346600</v>
      </c>
      <c r="I147" s="128">
        <f t="shared" si="3"/>
        <v>3119400</v>
      </c>
      <c r="J147" s="62"/>
    </row>
    <row r="148" spans="1:10" ht="25.5" outlineLevel="4">
      <c r="A148" s="119" t="s">
        <v>281</v>
      </c>
      <c r="B148" s="122">
        <v>200</v>
      </c>
      <c r="C148" s="124" t="s">
        <v>279</v>
      </c>
      <c r="D148" s="125" t="s">
        <v>278</v>
      </c>
      <c r="E148" s="125" t="s">
        <v>176</v>
      </c>
      <c r="F148" s="126" t="s">
        <v>176</v>
      </c>
      <c r="G148" s="128">
        <v>6198181.8200000003</v>
      </c>
      <c r="H148" s="128">
        <v>0</v>
      </c>
      <c r="I148" s="128">
        <f t="shared" si="3"/>
        <v>6198181.8200000003</v>
      </c>
      <c r="J148" s="62"/>
    </row>
    <row r="149" spans="1:10" ht="38.25" outlineLevel="6">
      <c r="A149" s="119" t="s">
        <v>223</v>
      </c>
      <c r="B149" s="122">
        <v>200</v>
      </c>
      <c r="C149" s="124" t="s">
        <v>279</v>
      </c>
      <c r="D149" s="125" t="s">
        <v>278</v>
      </c>
      <c r="E149" s="125" t="s">
        <v>148</v>
      </c>
      <c r="F149" s="126" t="s">
        <v>176</v>
      </c>
      <c r="G149" s="128">
        <v>6198181.8200000003</v>
      </c>
      <c r="H149" s="128">
        <v>0</v>
      </c>
      <c r="I149" s="128">
        <f t="shared" si="3"/>
        <v>6198181.8200000003</v>
      </c>
      <c r="J149" s="62"/>
    </row>
    <row r="150" spans="1:10" ht="38.25" outlineLevel="7">
      <c r="A150" s="119" t="s">
        <v>222</v>
      </c>
      <c r="B150" s="122">
        <v>200</v>
      </c>
      <c r="C150" s="124" t="s">
        <v>279</v>
      </c>
      <c r="D150" s="125" t="s">
        <v>278</v>
      </c>
      <c r="E150" s="125" t="s">
        <v>221</v>
      </c>
      <c r="F150" s="126" t="s">
        <v>176</v>
      </c>
      <c r="G150" s="128">
        <v>6198181.8200000003</v>
      </c>
      <c r="H150" s="128">
        <v>0</v>
      </c>
      <c r="I150" s="128">
        <f t="shared" si="3"/>
        <v>6198181.8200000003</v>
      </c>
      <c r="J150" s="62"/>
    </row>
    <row r="151" spans="1:10" ht="38.25" outlineLevel="7">
      <c r="A151" s="119" t="s">
        <v>280</v>
      </c>
      <c r="B151" s="122">
        <v>200</v>
      </c>
      <c r="C151" s="124" t="s">
        <v>279</v>
      </c>
      <c r="D151" s="125" t="s">
        <v>278</v>
      </c>
      <c r="E151" s="125" t="s">
        <v>277</v>
      </c>
      <c r="F151" s="126" t="s">
        <v>176</v>
      </c>
      <c r="G151" s="128">
        <v>6198181.8200000003</v>
      </c>
      <c r="H151" s="128">
        <v>0</v>
      </c>
      <c r="I151" s="128">
        <f t="shared" si="3"/>
        <v>6198181.8200000003</v>
      </c>
      <c r="J151" s="62"/>
    </row>
    <row r="152" spans="1:10" outlineLevel="1">
      <c r="A152" s="119" t="s">
        <v>276</v>
      </c>
      <c r="B152" s="122">
        <v>200</v>
      </c>
      <c r="C152" s="124" t="s">
        <v>259</v>
      </c>
      <c r="D152" s="125" t="s">
        <v>195</v>
      </c>
      <c r="E152" s="125" t="s">
        <v>176</v>
      </c>
      <c r="F152" s="126" t="s">
        <v>176</v>
      </c>
      <c r="G152" s="128">
        <v>86008574.409999996</v>
      </c>
      <c r="H152" s="128">
        <v>13318244.82</v>
      </c>
      <c r="I152" s="128">
        <f t="shared" si="3"/>
        <v>72690329.590000004</v>
      </c>
      <c r="J152" s="62"/>
    </row>
    <row r="153" spans="1:10" ht="38.25" outlineLevel="2">
      <c r="A153" s="119" t="s">
        <v>275</v>
      </c>
      <c r="B153" s="122">
        <v>200</v>
      </c>
      <c r="C153" s="124" t="s">
        <v>259</v>
      </c>
      <c r="D153" s="125" t="s">
        <v>274</v>
      </c>
      <c r="E153" s="125" t="s">
        <v>176</v>
      </c>
      <c r="F153" s="126" t="s">
        <v>176</v>
      </c>
      <c r="G153" s="128">
        <v>74187717.920000002</v>
      </c>
      <c r="H153" s="128">
        <v>13318244.82</v>
      </c>
      <c r="I153" s="128">
        <f t="shared" si="3"/>
        <v>60869473.100000001</v>
      </c>
      <c r="J153" s="62"/>
    </row>
    <row r="154" spans="1:10" ht="25.5" outlineLevel="3">
      <c r="A154" s="119" t="s">
        <v>273</v>
      </c>
      <c r="B154" s="122">
        <v>200</v>
      </c>
      <c r="C154" s="124" t="s">
        <v>259</v>
      </c>
      <c r="D154" s="125" t="s">
        <v>272</v>
      </c>
      <c r="E154" s="125" t="s">
        <v>176</v>
      </c>
      <c r="F154" s="126" t="s">
        <v>176</v>
      </c>
      <c r="G154" s="128">
        <v>74187717.920000002</v>
      </c>
      <c r="H154" s="128">
        <v>13318244.82</v>
      </c>
      <c r="I154" s="128">
        <f t="shared" si="3"/>
        <v>60869473.100000001</v>
      </c>
      <c r="J154" s="62"/>
    </row>
    <row r="155" spans="1:10" ht="25.5" outlineLevel="4">
      <c r="A155" s="119" t="s">
        <v>187</v>
      </c>
      <c r="B155" s="122">
        <v>200</v>
      </c>
      <c r="C155" s="124" t="s">
        <v>259</v>
      </c>
      <c r="D155" s="125" t="s">
        <v>271</v>
      </c>
      <c r="E155" s="125" t="s">
        <v>176</v>
      </c>
      <c r="F155" s="126" t="s">
        <v>176</v>
      </c>
      <c r="G155" s="128">
        <v>48186700</v>
      </c>
      <c r="H155" s="128">
        <v>8590408.4499999993</v>
      </c>
      <c r="I155" s="128">
        <f t="shared" si="3"/>
        <v>39596291.549999997</v>
      </c>
      <c r="J155" s="62"/>
    </row>
    <row r="156" spans="1:10" ht="38.25" outlineLevel="6">
      <c r="A156" s="119" t="s">
        <v>186</v>
      </c>
      <c r="B156" s="122">
        <v>200</v>
      </c>
      <c r="C156" s="124" t="s">
        <v>259</v>
      </c>
      <c r="D156" s="125" t="s">
        <v>271</v>
      </c>
      <c r="E156" s="125" t="s">
        <v>185</v>
      </c>
      <c r="F156" s="126" t="s">
        <v>176</v>
      </c>
      <c r="G156" s="128">
        <v>48186700</v>
      </c>
      <c r="H156" s="128">
        <v>8590408.4499999993</v>
      </c>
      <c r="I156" s="128">
        <f t="shared" si="3"/>
        <v>39596291.549999997</v>
      </c>
      <c r="J156" s="62"/>
    </row>
    <row r="157" spans="1:10" outlineLevel="7">
      <c r="A157" s="119" t="s">
        <v>184</v>
      </c>
      <c r="B157" s="122">
        <v>200</v>
      </c>
      <c r="C157" s="124" t="s">
        <v>259</v>
      </c>
      <c r="D157" s="125" t="s">
        <v>271</v>
      </c>
      <c r="E157" s="125" t="s">
        <v>183</v>
      </c>
      <c r="F157" s="126" t="s">
        <v>176</v>
      </c>
      <c r="G157" s="128">
        <v>48186700</v>
      </c>
      <c r="H157" s="128">
        <v>8590408.4499999993</v>
      </c>
      <c r="I157" s="128">
        <f t="shared" si="3"/>
        <v>39596291.549999997</v>
      </c>
      <c r="J157" s="62"/>
    </row>
    <row r="158" spans="1:10" ht="63.75" outlineLevel="7">
      <c r="A158" s="119" t="s">
        <v>182</v>
      </c>
      <c r="B158" s="122">
        <v>200</v>
      </c>
      <c r="C158" s="124" t="s">
        <v>259</v>
      </c>
      <c r="D158" s="125" t="s">
        <v>271</v>
      </c>
      <c r="E158" s="125" t="s">
        <v>181</v>
      </c>
      <c r="F158" s="126" t="s">
        <v>176</v>
      </c>
      <c r="G158" s="128">
        <v>27765800</v>
      </c>
      <c r="H158" s="128">
        <v>5170500</v>
      </c>
      <c r="I158" s="128">
        <f t="shared" si="3"/>
        <v>22595300</v>
      </c>
      <c r="J158" s="62"/>
    </row>
    <row r="159" spans="1:10" ht="25.5" outlineLevel="7">
      <c r="A159" s="119" t="s">
        <v>180</v>
      </c>
      <c r="B159" s="122">
        <v>200</v>
      </c>
      <c r="C159" s="124" t="s">
        <v>259</v>
      </c>
      <c r="D159" s="125" t="s">
        <v>271</v>
      </c>
      <c r="E159" s="125" t="s">
        <v>177</v>
      </c>
      <c r="F159" s="126" t="s">
        <v>176</v>
      </c>
      <c r="G159" s="128">
        <v>20420900</v>
      </c>
      <c r="H159" s="128">
        <v>3419908.45</v>
      </c>
      <c r="I159" s="128">
        <f t="shared" si="3"/>
        <v>17000991.550000001</v>
      </c>
      <c r="J159" s="62"/>
    </row>
    <row r="160" spans="1:10" ht="25.5" outlineLevel="4">
      <c r="A160" s="119" t="s">
        <v>270</v>
      </c>
      <c r="B160" s="122">
        <v>200</v>
      </c>
      <c r="C160" s="124" t="s">
        <v>259</v>
      </c>
      <c r="D160" s="125" t="s">
        <v>268</v>
      </c>
      <c r="E160" s="125" t="s">
        <v>176</v>
      </c>
      <c r="F160" s="126" t="s">
        <v>176</v>
      </c>
      <c r="G160" s="128">
        <v>16000000</v>
      </c>
      <c r="H160" s="128">
        <v>4430836.37</v>
      </c>
      <c r="I160" s="128">
        <f t="shared" si="3"/>
        <v>11569163.629999999</v>
      </c>
      <c r="J160" s="62"/>
    </row>
    <row r="161" spans="1:10" ht="38.25" outlineLevel="6">
      <c r="A161" s="119" t="s">
        <v>223</v>
      </c>
      <c r="B161" s="122">
        <v>200</v>
      </c>
      <c r="C161" s="124" t="s">
        <v>259</v>
      </c>
      <c r="D161" s="125" t="s">
        <v>268</v>
      </c>
      <c r="E161" s="125" t="s">
        <v>148</v>
      </c>
      <c r="F161" s="126" t="s">
        <v>176</v>
      </c>
      <c r="G161" s="128">
        <v>16000000</v>
      </c>
      <c r="H161" s="128">
        <v>4430836.37</v>
      </c>
      <c r="I161" s="128">
        <f t="shared" si="3"/>
        <v>11569163.629999999</v>
      </c>
      <c r="J161" s="62"/>
    </row>
    <row r="162" spans="1:10" ht="38.25" outlineLevel="7">
      <c r="A162" s="119" t="s">
        <v>222</v>
      </c>
      <c r="B162" s="122">
        <v>200</v>
      </c>
      <c r="C162" s="124" t="s">
        <v>259</v>
      </c>
      <c r="D162" s="125" t="s">
        <v>268</v>
      </c>
      <c r="E162" s="125" t="s">
        <v>221</v>
      </c>
      <c r="F162" s="126" t="s">
        <v>176</v>
      </c>
      <c r="G162" s="128">
        <v>16000000</v>
      </c>
      <c r="H162" s="128">
        <v>4430836.37</v>
      </c>
      <c r="I162" s="128">
        <f t="shared" si="3"/>
        <v>11569163.629999999</v>
      </c>
      <c r="J162" s="62"/>
    </row>
    <row r="163" spans="1:10" outlineLevel="7">
      <c r="A163" s="119" t="s">
        <v>220</v>
      </c>
      <c r="B163" s="122">
        <v>200</v>
      </c>
      <c r="C163" s="124" t="s">
        <v>259</v>
      </c>
      <c r="D163" s="125" t="s">
        <v>268</v>
      </c>
      <c r="E163" s="125" t="s">
        <v>219</v>
      </c>
      <c r="F163" s="126" t="s">
        <v>176</v>
      </c>
      <c r="G163" s="128">
        <v>3392652.56</v>
      </c>
      <c r="H163" s="128">
        <v>414952.7</v>
      </c>
      <c r="I163" s="128">
        <f t="shared" si="3"/>
        <v>2977699.86</v>
      </c>
      <c r="J163" s="62"/>
    </row>
    <row r="164" spans="1:10" outlineLevel="7">
      <c r="A164" s="119" t="s">
        <v>269</v>
      </c>
      <c r="B164" s="122">
        <v>200</v>
      </c>
      <c r="C164" s="124" t="s">
        <v>259</v>
      </c>
      <c r="D164" s="125" t="s">
        <v>268</v>
      </c>
      <c r="E164" s="125" t="s">
        <v>267</v>
      </c>
      <c r="F164" s="126" t="s">
        <v>176</v>
      </c>
      <c r="G164" s="128">
        <v>12607347.439999999</v>
      </c>
      <c r="H164" s="128">
        <v>4015883.67</v>
      </c>
      <c r="I164" s="128">
        <f t="shared" si="3"/>
        <v>8591463.7699999996</v>
      </c>
      <c r="J164" s="62"/>
    </row>
    <row r="165" spans="1:10" ht="25.5" outlineLevel="4">
      <c r="A165" s="119" t="s">
        <v>266</v>
      </c>
      <c r="B165" s="122">
        <v>200</v>
      </c>
      <c r="C165" s="124" t="s">
        <v>259</v>
      </c>
      <c r="D165" s="125" t="s">
        <v>265</v>
      </c>
      <c r="E165" s="125" t="s">
        <v>176</v>
      </c>
      <c r="F165" s="126" t="s">
        <v>176</v>
      </c>
      <c r="G165" s="128">
        <v>10001017.92</v>
      </c>
      <c r="H165" s="128">
        <v>297000</v>
      </c>
      <c r="I165" s="128">
        <f t="shared" si="3"/>
        <v>9704017.9199999999</v>
      </c>
      <c r="J165" s="62"/>
    </row>
    <row r="166" spans="1:10" ht="38.25" outlineLevel="6">
      <c r="A166" s="119" t="s">
        <v>223</v>
      </c>
      <c r="B166" s="122">
        <v>200</v>
      </c>
      <c r="C166" s="124" t="s">
        <v>259</v>
      </c>
      <c r="D166" s="125" t="s">
        <v>265</v>
      </c>
      <c r="E166" s="125" t="s">
        <v>148</v>
      </c>
      <c r="F166" s="126" t="s">
        <v>176</v>
      </c>
      <c r="G166" s="128">
        <v>10001017.92</v>
      </c>
      <c r="H166" s="128">
        <v>297000</v>
      </c>
      <c r="I166" s="128">
        <f t="shared" si="3"/>
        <v>9704017.9199999999</v>
      </c>
      <c r="J166" s="62"/>
    </row>
    <row r="167" spans="1:10" ht="38.25" outlineLevel="7">
      <c r="A167" s="119" t="s">
        <v>222</v>
      </c>
      <c r="B167" s="122">
        <v>200</v>
      </c>
      <c r="C167" s="124" t="s">
        <v>259</v>
      </c>
      <c r="D167" s="125" t="s">
        <v>265</v>
      </c>
      <c r="E167" s="125" t="s">
        <v>221</v>
      </c>
      <c r="F167" s="126" t="s">
        <v>176</v>
      </c>
      <c r="G167" s="128">
        <v>10001017.92</v>
      </c>
      <c r="H167" s="128">
        <v>297000</v>
      </c>
      <c r="I167" s="128">
        <f t="shared" si="3"/>
        <v>9704017.9199999999</v>
      </c>
      <c r="J167" s="62"/>
    </row>
    <row r="168" spans="1:10" outlineLevel="7">
      <c r="A168" s="119" t="s">
        <v>220</v>
      </c>
      <c r="B168" s="122">
        <v>200</v>
      </c>
      <c r="C168" s="124" t="s">
        <v>259</v>
      </c>
      <c r="D168" s="125" t="s">
        <v>265</v>
      </c>
      <c r="E168" s="125" t="s">
        <v>219</v>
      </c>
      <c r="F168" s="126" t="s">
        <v>176</v>
      </c>
      <c r="G168" s="128">
        <v>10001017.92</v>
      </c>
      <c r="H168" s="128">
        <v>297000</v>
      </c>
      <c r="I168" s="128">
        <f t="shared" si="3"/>
        <v>9704017.9199999999</v>
      </c>
      <c r="J168" s="62"/>
    </row>
    <row r="169" spans="1:10" ht="51" outlineLevel="2">
      <c r="A169" s="119" t="s">
        <v>264</v>
      </c>
      <c r="B169" s="122">
        <v>200</v>
      </c>
      <c r="C169" s="124" t="s">
        <v>259</v>
      </c>
      <c r="D169" s="125" t="s">
        <v>263</v>
      </c>
      <c r="E169" s="125" t="s">
        <v>176</v>
      </c>
      <c r="F169" s="126" t="s">
        <v>176</v>
      </c>
      <c r="G169" s="128">
        <v>11820856.49</v>
      </c>
      <c r="H169" s="128">
        <v>0</v>
      </c>
      <c r="I169" s="128">
        <f t="shared" si="3"/>
        <v>11820856.49</v>
      </c>
      <c r="J169" s="62"/>
    </row>
    <row r="170" spans="1:10" ht="25.5" outlineLevel="3">
      <c r="A170" s="119" t="s">
        <v>262</v>
      </c>
      <c r="B170" s="122">
        <v>200</v>
      </c>
      <c r="C170" s="124" t="s">
        <v>259</v>
      </c>
      <c r="D170" s="125" t="s">
        <v>261</v>
      </c>
      <c r="E170" s="125" t="s">
        <v>176</v>
      </c>
      <c r="F170" s="126" t="s">
        <v>176</v>
      </c>
      <c r="G170" s="128">
        <v>11820856.49</v>
      </c>
      <c r="H170" s="128">
        <v>0</v>
      </c>
      <c r="I170" s="128">
        <f t="shared" si="3"/>
        <v>11820856.49</v>
      </c>
      <c r="J170" s="62"/>
    </row>
    <row r="171" spans="1:10" ht="25.5" outlineLevel="4">
      <c r="A171" s="119" t="s">
        <v>260</v>
      </c>
      <c r="B171" s="122">
        <v>200</v>
      </c>
      <c r="C171" s="124" t="s">
        <v>259</v>
      </c>
      <c r="D171" s="125" t="s">
        <v>258</v>
      </c>
      <c r="E171" s="125" t="s">
        <v>176</v>
      </c>
      <c r="F171" s="126" t="s">
        <v>176</v>
      </c>
      <c r="G171" s="128">
        <v>11820856.49</v>
      </c>
      <c r="H171" s="128">
        <v>0</v>
      </c>
      <c r="I171" s="128">
        <f t="shared" si="3"/>
        <v>11820856.49</v>
      </c>
      <c r="J171" s="62"/>
    </row>
    <row r="172" spans="1:10" ht="38.25" outlineLevel="6">
      <c r="A172" s="119" t="s">
        <v>223</v>
      </c>
      <c r="B172" s="122">
        <v>200</v>
      </c>
      <c r="C172" s="124" t="s">
        <v>259</v>
      </c>
      <c r="D172" s="125" t="s">
        <v>258</v>
      </c>
      <c r="E172" s="125" t="s">
        <v>148</v>
      </c>
      <c r="F172" s="126" t="s">
        <v>176</v>
      </c>
      <c r="G172" s="128">
        <v>11820856.49</v>
      </c>
      <c r="H172" s="128">
        <v>0</v>
      </c>
      <c r="I172" s="128">
        <f t="shared" si="3"/>
        <v>11820856.49</v>
      </c>
      <c r="J172" s="62"/>
    </row>
    <row r="173" spans="1:10" ht="38.25" outlineLevel="7">
      <c r="A173" s="119" t="s">
        <v>222</v>
      </c>
      <c r="B173" s="122">
        <v>200</v>
      </c>
      <c r="C173" s="124" t="s">
        <v>259</v>
      </c>
      <c r="D173" s="125" t="s">
        <v>258</v>
      </c>
      <c r="E173" s="125" t="s">
        <v>221</v>
      </c>
      <c r="F173" s="126" t="s">
        <v>176</v>
      </c>
      <c r="G173" s="128">
        <v>11820856.49</v>
      </c>
      <c r="H173" s="128">
        <v>0</v>
      </c>
      <c r="I173" s="128">
        <f t="shared" si="3"/>
        <v>11820856.49</v>
      </c>
      <c r="J173" s="62"/>
    </row>
    <row r="174" spans="1:10" outlineLevel="7">
      <c r="A174" s="119" t="s">
        <v>220</v>
      </c>
      <c r="B174" s="122">
        <v>200</v>
      </c>
      <c r="C174" s="124" t="s">
        <v>259</v>
      </c>
      <c r="D174" s="125" t="s">
        <v>258</v>
      </c>
      <c r="E174" s="125" t="s">
        <v>219</v>
      </c>
      <c r="F174" s="126" t="s">
        <v>176</v>
      </c>
      <c r="G174" s="128">
        <v>11820856.49</v>
      </c>
      <c r="H174" s="128">
        <v>0</v>
      </c>
      <c r="I174" s="128">
        <f t="shared" si="3"/>
        <v>11820856.49</v>
      </c>
      <c r="J174" s="62"/>
    </row>
    <row r="175" spans="1:10" ht="25.5" outlineLevel="1">
      <c r="A175" s="119" t="s">
        <v>257</v>
      </c>
      <c r="B175" s="122">
        <v>200</v>
      </c>
      <c r="C175" s="124" t="s">
        <v>244</v>
      </c>
      <c r="D175" s="125" t="s">
        <v>195</v>
      </c>
      <c r="E175" s="125" t="s">
        <v>176</v>
      </c>
      <c r="F175" s="126" t="s">
        <v>176</v>
      </c>
      <c r="G175" s="128">
        <v>84000</v>
      </c>
      <c r="H175" s="128">
        <v>17486</v>
      </c>
      <c r="I175" s="128">
        <f t="shared" si="3"/>
        <v>66514</v>
      </c>
      <c r="J175" s="62"/>
    </row>
    <row r="176" spans="1:10" ht="25.5" outlineLevel="2">
      <c r="A176" s="119" t="s">
        <v>256</v>
      </c>
      <c r="B176" s="122">
        <v>200</v>
      </c>
      <c r="C176" s="124" t="s">
        <v>244</v>
      </c>
      <c r="D176" s="125" t="s">
        <v>255</v>
      </c>
      <c r="E176" s="125" t="s">
        <v>176</v>
      </c>
      <c r="F176" s="126" t="s">
        <v>176</v>
      </c>
      <c r="G176" s="128">
        <v>84000</v>
      </c>
      <c r="H176" s="128">
        <v>17486</v>
      </c>
      <c r="I176" s="128">
        <f t="shared" si="3"/>
        <v>66514</v>
      </c>
      <c r="J176" s="62"/>
    </row>
    <row r="177" spans="1:10" ht="25.5" outlineLevel="3">
      <c r="A177" s="119" t="s">
        <v>254</v>
      </c>
      <c r="B177" s="122">
        <v>200</v>
      </c>
      <c r="C177" s="124" t="s">
        <v>244</v>
      </c>
      <c r="D177" s="125" t="s">
        <v>253</v>
      </c>
      <c r="E177" s="125" t="s">
        <v>176</v>
      </c>
      <c r="F177" s="126" t="s">
        <v>176</v>
      </c>
      <c r="G177" s="128">
        <v>84000</v>
      </c>
      <c r="H177" s="128">
        <v>17486</v>
      </c>
      <c r="I177" s="128">
        <f t="shared" si="3"/>
        <v>66514</v>
      </c>
      <c r="J177" s="62"/>
    </row>
    <row r="178" spans="1:10" ht="25.5" outlineLevel="4">
      <c r="A178" s="119" t="s">
        <v>252</v>
      </c>
      <c r="B178" s="122">
        <v>200</v>
      </c>
      <c r="C178" s="124" t="s">
        <v>244</v>
      </c>
      <c r="D178" s="125" t="s">
        <v>243</v>
      </c>
      <c r="E178" s="125" t="s">
        <v>176</v>
      </c>
      <c r="F178" s="126" t="s">
        <v>176</v>
      </c>
      <c r="G178" s="128">
        <v>84000</v>
      </c>
      <c r="H178" s="128">
        <v>17486</v>
      </c>
      <c r="I178" s="128">
        <f t="shared" si="3"/>
        <v>66514</v>
      </c>
      <c r="J178" s="62"/>
    </row>
    <row r="179" spans="1:10" outlineLevel="6">
      <c r="A179" s="119" t="s">
        <v>251</v>
      </c>
      <c r="B179" s="122">
        <v>200</v>
      </c>
      <c r="C179" s="124" t="s">
        <v>244</v>
      </c>
      <c r="D179" s="125" t="s">
        <v>243</v>
      </c>
      <c r="E179" s="125" t="s">
        <v>250</v>
      </c>
      <c r="F179" s="126" t="s">
        <v>176</v>
      </c>
      <c r="G179" s="128">
        <v>84000</v>
      </c>
      <c r="H179" s="128">
        <v>17486</v>
      </c>
      <c r="I179" s="128">
        <f t="shared" si="3"/>
        <v>66514</v>
      </c>
      <c r="J179" s="62"/>
    </row>
    <row r="180" spans="1:10" ht="25.5" outlineLevel="7">
      <c r="A180" s="119" t="s">
        <v>249</v>
      </c>
      <c r="B180" s="122">
        <v>200</v>
      </c>
      <c r="C180" s="124" t="s">
        <v>244</v>
      </c>
      <c r="D180" s="125" t="s">
        <v>243</v>
      </c>
      <c r="E180" s="125" t="s">
        <v>248</v>
      </c>
      <c r="F180" s="126" t="s">
        <v>176</v>
      </c>
      <c r="G180" s="128">
        <v>84000</v>
      </c>
      <c r="H180" s="128">
        <v>17486</v>
      </c>
      <c r="I180" s="128">
        <f t="shared" si="3"/>
        <v>66514</v>
      </c>
      <c r="J180" s="62"/>
    </row>
    <row r="181" spans="1:10" ht="25.5" outlineLevel="7">
      <c r="A181" s="119" t="s">
        <v>247</v>
      </c>
      <c r="B181" s="122">
        <v>200</v>
      </c>
      <c r="C181" s="124" t="s">
        <v>244</v>
      </c>
      <c r="D181" s="125" t="s">
        <v>243</v>
      </c>
      <c r="E181" s="125" t="s">
        <v>246</v>
      </c>
      <c r="F181" s="126" t="s">
        <v>176</v>
      </c>
      <c r="G181" s="128">
        <v>83000</v>
      </c>
      <c r="H181" s="128">
        <v>17486</v>
      </c>
      <c r="I181" s="128">
        <f t="shared" si="3"/>
        <v>65514</v>
      </c>
      <c r="J181" s="62"/>
    </row>
    <row r="182" spans="1:10" outlineLevel="7">
      <c r="A182" s="119" t="s">
        <v>245</v>
      </c>
      <c r="B182" s="122">
        <v>200</v>
      </c>
      <c r="C182" s="124" t="s">
        <v>244</v>
      </c>
      <c r="D182" s="125" t="s">
        <v>243</v>
      </c>
      <c r="E182" s="125" t="s">
        <v>242</v>
      </c>
      <c r="F182" s="126" t="s">
        <v>176</v>
      </c>
      <c r="G182" s="128">
        <v>1000</v>
      </c>
      <c r="H182" s="128">
        <v>0</v>
      </c>
      <c r="I182" s="128">
        <f t="shared" si="3"/>
        <v>1000</v>
      </c>
      <c r="J182" s="62"/>
    </row>
    <row r="183" spans="1:10">
      <c r="A183" s="119" t="s">
        <v>241</v>
      </c>
      <c r="B183" s="122">
        <v>200</v>
      </c>
      <c r="C183" s="124" t="s">
        <v>240</v>
      </c>
      <c r="D183" s="125" t="s">
        <v>195</v>
      </c>
      <c r="E183" s="125" t="s">
        <v>176</v>
      </c>
      <c r="F183" s="126" t="s">
        <v>176</v>
      </c>
      <c r="G183" s="128">
        <v>96500</v>
      </c>
      <c r="H183" s="128">
        <v>96500</v>
      </c>
      <c r="I183" s="128">
        <f t="shared" si="3"/>
        <v>0</v>
      </c>
      <c r="J183" s="62"/>
    </row>
    <row r="184" spans="1:10" outlineLevel="1">
      <c r="A184" s="119" t="s">
        <v>239</v>
      </c>
      <c r="B184" s="122">
        <v>200</v>
      </c>
      <c r="C184" s="124" t="s">
        <v>233</v>
      </c>
      <c r="D184" s="125" t="s">
        <v>195</v>
      </c>
      <c r="E184" s="125" t="s">
        <v>176</v>
      </c>
      <c r="F184" s="126" t="s">
        <v>176</v>
      </c>
      <c r="G184" s="128">
        <v>96500</v>
      </c>
      <c r="H184" s="128">
        <v>96500</v>
      </c>
      <c r="I184" s="128">
        <f t="shared" si="3"/>
        <v>0</v>
      </c>
      <c r="J184" s="62"/>
    </row>
    <row r="185" spans="1:10" ht="38.25" outlineLevel="2">
      <c r="A185" s="119" t="s">
        <v>238</v>
      </c>
      <c r="B185" s="122">
        <v>200</v>
      </c>
      <c r="C185" s="124" t="s">
        <v>233</v>
      </c>
      <c r="D185" s="125" t="s">
        <v>237</v>
      </c>
      <c r="E185" s="125" t="s">
        <v>176</v>
      </c>
      <c r="F185" s="126" t="s">
        <v>176</v>
      </c>
      <c r="G185" s="128">
        <v>96500</v>
      </c>
      <c r="H185" s="128">
        <v>96500</v>
      </c>
      <c r="I185" s="128">
        <f t="shared" si="3"/>
        <v>0</v>
      </c>
      <c r="J185" s="62"/>
    </row>
    <row r="186" spans="1:10" ht="63.75" outlineLevel="3">
      <c r="A186" s="119" t="s">
        <v>236</v>
      </c>
      <c r="B186" s="122">
        <v>200</v>
      </c>
      <c r="C186" s="124" t="s">
        <v>233</v>
      </c>
      <c r="D186" s="125" t="s">
        <v>235</v>
      </c>
      <c r="E186" s="125" t="s">
        <v>176</v>
      </c>
      <c r="F186" s="126" t="s">
        <v>176</v>
      </c>
      <c r="G186" s="128">
        <v>96500</v>
      </c>
      <c r="H186" s="128">
        <v>96500</v>
      </c>
      <c r="I186" s="128">
        <f t="shared" si="3"/>
        <v>0</v>
      </c>
      <c r="J186" s="62"/>
    </row>
    <row r="187" spans="1:10" ht="63.75" outlineLevel="4">
      <c r="A187" s="119" t="s">
        <v>234</v>
      </c>
      <c r="B187" s="122">
        <v>200</v>
      </c>
      <c r="C187" s="124" t="s">
        <v>233</v>
      </c>
      <c r="D187" s="125" t="s">
        <v>232</v>
      </c>
      <c r="E187" s="125" t="s">
        <v>176</v>
      </c>
      <c r="F187" s="126" t="s">
        <v>176</v>
      </c>
      <c r="G187" s="128">
        <v>96500</v>
      </c>
      <c r="H187" s="128">
        <v>96500</v>
      </c>
      <c r="I187" s="128">
        <f t="shared" si="3"/>
        <v>0</v>
      </c>
      <c r="J187" s="62"/>
    </row>
    <row r="188" spans="1:10" ht="38.25" outlineLevel="6">
      <c r="A188" s="119" t="s">
        <v>223</v>
      </c>
      <c r="B188" s="122">
        <v>200</v>
      </c>
      <c r="C188" s="124" t="s">
        <v>233</v>
      </c>
      <c r="D188" s="125" t="s">
        <v>232</v>
      </c>
      <c r="E188" s="125" t="s">
        <v>148</v>
      </c>
      <c r="F188" s="126" t="s">
        <v>176</v>
      </c>
      <c r="G188" s="128">
        <v>96500</v>
      </c>
      <c r="H188" s="128">
        <v>96500</v>
      </c>
      <c r="I188" s="128">
        <f t="shared" si="3"/>
        <v>0</v>
      </c>
      <c r="J188" s="62"/>
    </row>
    <row r="189" spans="1:10" ht="38.25" outlineLevel="7">
      <c r="A189" s="119" t="s">
        <v>222</v>
      </c>
      <c r="B189" s="122">
        <v>200</v>
      </c>
      <c r="C189" s="124" t="s">
        <v>233</v>
      </c>
      <c r="D189" s="125" t="s">
        <v>232</v>
      </c>
      <c r="E189" s="125" t="s">
        <v>221</v>
      </c>
      <c r="F189" s="126" t="s">
        <v>176</v>
      </c>
      <c r="G189" s="128">
        <v>96500</v>
      </c>
      <c r="H189" s="128">
        <v>96500</v>
      </c>
      <c r="I189" s="128">
        <f t="shared" si="3"/>
        <v>0</v>
      </c>
      <c r="J189" s="62"/>
    </row>
    <row r="190" spans="1:10" outlineLevel="7">
      <c r="A190" s="119" t="s">
        <v>220</v>
      </c>
      <c r="B190" s="122">
        <v>200</v>
      </c>
      <c r="C190" s="124" t="s">
        <v>233</v>
      </c>
      <c r="D190" s="125" t="s">
        <v>232</v>
      </c>
      <c r="E190" s="125" t="s">
        <v>219</v>
      </c>
      <c r="F190" s="126" t="s">
        <v>176</v>
      </c>
      <c r="G190" s="128">
        <v>96500</v>
      </c>
      <c r="H190" s="128">
        <v>96500</v>
      </c>
      <c r="I190" s="128">
        <f t="shared" si="3"/>
        <v>0</v>
      </c>
      <c r="J190" s="62"/>
    </row>
    <row r="191" spans="1:10">
      <c r="A191" s="119" t="s">
        <v>231</v>
      </c>
      <c r="B191" s="122">
        <v>200</v>
      </c>
      <c r="C191" s="124" t="s">
        <v>230</v>
      </c>
      <c r="D191" s="125" t="s">
        <v>195</v>
      </c>
      <c r="E191" s="125" t="s">
        <v>176</v>
      </c>
      <c r="F191" s="126" t="s">
        <v>176</v>
      </c>
      <c r="G191" s="128">
        <v>843300</v>
      </c>
      <c r="H191" s="128">
        <v>774282.15</v>
      </c>
      <c r="I191" s="128">
        <f t="shared" si="3"/>
        <v>69017.849999999977</v>
      </c>
      <c r="J191" s="62"/>
    </row>
    <row r="192" spans="1:10" outlineLevel="1">
      <c r="A192" s="119" t="s">
        <v>229</v>
      </c>
      <c r="B192" s="122">
        <v>200</v>
      </c>
      <c r="C192" s="124" t="s">
        <v>213</v>
      </c>
      <c r="D192" s="125" t="s">
        <v>195</v>
      </c>
      <c r="E192" s="125" t="s">
        <v>176</v>
      </c>
      <c r="F192" s="126" t="s">
        <v>176</v>
      </c>
      <c r="G192" s="128">
        <v>90000</v>
      </c>
      <c r="H192" s="128">
        <v>20982.15</v>
      </c>
      <c r="I192" s="128">
        <f t="shared" si="3"/>
        <v>69017.850000000006</v>
      </c>
      <c r="J192" s="62"/>
    </row>
    <row r="193" spans="1:10" outlineLevel="2">
      <c r="A193" s="119" t="s">
        <v>228</v>
      </c>
      <c r="B193" s="122">
        <v>200</v>
      </c>
      <c r="C193" s="124" t="s">
        <v>213</v>
      </c>
      <c r="D193" s="125" t="s">
        <v>227</v>
      </c>
      <c r="E193" s="125" t="s">
        <v>176</v>
      </c>
      <c r="F193" s="126" t="s">
        <v>176</v>
      </c>
      <c r="G193" s="128">
        <v>90000</v>
      </c>
      <c r="H193" s="128">
        <v>20982.15</v>
      </c>
      <c r="I193" s="128">
        <f t="shared" si="3"/>
        <v>69017.850000000006</v>
      </c>
      <c r="J193" s="62"/>
    </row>
    <row r="194" spans="1:10" ht="38.25" outlineLevel="3">
      <c r="A194" s="119" t="s">
        <v>226</v>
      </c>
      <c r="B194" s="122">
        <v>200</v>
      </c>
      <c r="C194" s="124" t="s">
        <v>213</v>
      </c>
      <c r="D194" s="125" t="s">
        <v>225</v>
      </c>
      <c r="E194" s="125" t="s">
        <v>176</v>
      </c>
      <c r="F194" s="126" t="s">
        <v>176</v>
      </c>
      <c r="G194" s="128">
        <v>90000</v>
      </c>
      <c r="H194" s="128">
        <v>20982.15</v>
      </c>
      <c r="I194" s="128">
        <f t="shared" si="3"/>
        <v>69017.850000000006</v>
      </c>
      <c r="J194" s="62"/>
    </row>
    <row r="195" spans="1:10" ht="140.25" outlineLevel="4">
      <c r="A195" s="119" t="s">
        <v>224</v>
      </c>
      <c r="B195" s="122">
        <v>200</v>
      </c>
      <c r="C195" s="124" t="s">
        <v>213</v>
      </c>
      <c r="D195" s="125" t="s">
        <v>212</v>
      </c>
      <c r="E195" s="125" t="s">
        <v>176</v>
      </c>
      <c r="F195" s="126" t="s">
        <v>176</v>
      </c>
      <c r="G195" s="128">
        <v>90000</v>
      </c>
      <c r="H195" s="128">
        <v>20982.15</v>
      </c>
      <c r="I195" s="128">
        <f t="shared" si="3"/>
        <v>69017.850000000006</v>
      </c>
      <c r="J195" s="62"/>
    </row>
    <row r="196" spans="1:10" ht="38.25" outlineLevel="6">
      <c r="A196" s="119" t="s">
        <v>223</v>
      </c>
      <c r="B196" s="122">
        <v>200</v>
      </c>
      <c r="C196" s="124" t="s">
        <v>213</v>
      </c>
      <c r="D196" s="125" t="s">
        <v>212</v>
      </c>
      <c r="E196" s="125" t="s">
        <v>148</v>
      </c>
      <c r="F196" s="126" t="s">
        <v>176</v>
      </c>
      <c r="G196" s="128">
        <v>1500</v>
      </c>
      <c r="H196" s="128">
        <v>207.75</v>
      </c>
      <c r="I196" s="128">
        <f t="shared" si="3"/>
        <v>1292.25</v>
      </c>
      <c r="J196" s="62"/>
    </row>
    <row r="197" spans="1:10" ht="38.25" outlineLevel="7">
      <c r="A197" s="119" t="s">
        <v>222</v>
      </c>
      <c r="B197" s="122">
        <v>200</v>
      </c>
      <c r="C197" s="124" t="s">
        <v>213</v>
      </c>
      <c r="D197" s="125" t="s">
        <v>212</v>
      </c>
      <c r="E197" s="125" t="s">
        <v>221</v>
      </c>
      <c r="F197" s="126" t="s">
        <v>176</v>
      </c>
      <c r="G197" s="128">
        <v>1500</v>
      </c>
      <c r="H197" s="128">
        <v>207.75</v>
      </c>
      <c r="I197" s="128">
        <f t="shared" si="3"/>
        <v>1292.25</v>
      </c>
      <c r="J197" s="62"/>
    </row>
    <row r="198" spans="1:10" outlineLevel="7">
      <c r="A198" s="119" t="s">
        <v>220</v>
      </c>
      <c r="B198" s="122">
        <v>200</v>
      </c>
      <c r="C198" s="124" t="s">
        <v>213</v>
      </c>
      <c r="D198" s="125" t="s">
        <v>212</v>
      </c>
      <c r="E198" s="125" t="s">
        <v>219</v>
      </c>
      <c r="F198" s="126" t="s">
        <v>176</v>
      </c>
      <c r="G198" s="128">
        <v>1500</v>
      </c>
      <c r="H198" s="128">
        <v>207.75</v>
      </c>
      <c r="I198" s="128">
        <f t="shared" si="3"/>
        <v>1292.25</v>
      </c>
      <c r="J198" s="62"/>
    </row>
    <row r="199" spans="1:10" ht="25.5" outlineLevel="6">
      <c r="A199" s="119" t="s">
        <v>218</v>
      </c>
      <c r="B199" s="122">
        <v>200</v>
      </c>
      <c r="C199" s="124" t="s">
        <v>213</v>
      </c>
      <c r="D199" s="125" t="s">
        <v>212</v>
      </c>
      <c r="E199" s="125" t="s">
        <v>217</v>
      </c>
      <c r="F199" s="126" t="s">
        <v>176</v>
      </c>
      <c r="G199" s="128">
        <v>88500</v>
      </c>
      <c r="H199" s="128">
        <v>20774.400000000001</v>
      </c>
      <c r="I199" s="128">
        <f t="shared" si="3"/>
        <v>67725.600000000006</v>
      </c>
      <c r="J199" s="62"/>
    </row>
    <row r="200" spans="1:10" ht="25.5" outlineLevel="7">
      <c r="A200" s="119" t="s">
        <v>216</v>
      </c>
      <c r="B200" s="122">
        <v>200</v>
      </c>
      <c r="C200" s="124" t="s">
        <v>213</v>
      </c>
      <c r="D200" s="125" t="s">
        <v>212</v>
      </c>
      <c r="E200" s="125" t="s">
        <v>215</v>
      </c>
      <c r="F200" s="126" t="s">
        <v>176</v>
      </c>
      <c r="G200" s="128">
        <v>88500</v>
      </c>
      <c r="H200" s="128">
        <v>20774.400000000001</v>
      </c>
      <c r="I200" s="128">
        <f t="shared" si="3"/>
        <v>67725.600000000006</v>
      </c>
      <c r="J200" s="62"/>
    </row>
    <row r="201" spans="1:10" ht="25.5" outlineLevel="7">
      <c r="A201" s="119" t="s">
        <v>214</v>
      </c>
      <c r="B201" s="122">
        <v>200</v>
      </c>
      <c r="C201" s="124" t="s">
        <v>213</v>
      </c>
      <c r="D201" s="125" t="s">
        <v>212</v>
      </c>
      <c r="E201" s="125" t="s">
        <v>211</v>
      </c>
      <c r="F201" s="126" t="s">
        <v>176</v>
      </c>
      <c r="G201" s="128">
        <v>88500</v>
      </c>
      <c r="H201" s="128">
        <v>20774.400000000001</v>
      </c>
      <c r="I201" s="128">
        <f t="shared" si="3"/>
        <v>67725.600000000006</v>
      </c>
      <c r="J201" s="62"/>
    </row>
    <row r="202" spans="1:10" outlineLevel="1">
      <c r="A202" s="119" t="s">
        <v>210</v>
      </c>
      <c r="B202" s="122">
        <v>200</v>
      </c>
      <c r="C202" s="124" t="s">
        <v>201</v>
      </c>
      <c r="D202" s="125" t="s">
        <v>195</v>
      </c>
      <c r="E202" s="125" t="s">
        <v>176</v>
      </c>
      <c r="F202" s="126" t="s">
        <v>176</v>
      </c>
      <c r="G202" s="128">
        <v>753300</v>
      </c>
      <c r="H202" s="128">
        <v>753300</v>
      </c>
      <c r="I202" s="128">
        <f t="shared" si="3"/>
        <v>0</v>
      </c>
      <c r="J202" s="62"/>
    </row>
    <row r="203" spans="1:10" ht="25.5" outlineLevel="2">
      <c r="A203" s="119" t="s">
        <v>209</v>
      </c>
      <c r="B203" s="122">
        <v>200</v>
      </c>
      <c r="C203" s="124" t="s">
        <v>201</v>
      </c>
      <c r="D203" s="125" t="s">
        <v>208</v>
      </c>
      <c r="E203" s="125" t="s">
        <v>176</v>
      </c>
      <c r="F203" s="126" t="s">
        <v>176</v>
      </c>
      <c r="G203" s="128">
        <v>753300</v>
      </c>
      <c r="H203" s="128">
        <v>753300</v>
      </c>
      <c r="I203" s="128">
        <f t="shared" si="3"/>
        <v>0</v>
      </c>
      <c r="J203" s="62"/>
    </row>
    <row r="204" spans="1:10" ht="114.75" outlineLevel="3">
      <c r="A204" s="119" t="s">
        <v>207</v>
      </c>
      <c r="B204" s="122">
        <v>200</v>
      </c>
      <c r="C204" s="124" t="s">
        <v>201</v>
      </c>
      <c r="D204" s="125" t="s">
        <v>206</v>
      </c>
      <c r="E204" s="125" t="s">
        <v>176</v>
      </c>
      <c r="F204" s="126" t="s">
        <v>176</v>
      </c>
      <c r="G204" s="128">
        <v>753300</v>
      </c>
      <c r="H204" s="128">
        <v>753300</v>
      </c>
      <c r="I204" s="128">
        <f t="shared" si="3"/>
        <v>0</v>
      </c>
      <c r="J204" s="62"/>
    </row>
    <row r="205" spans="1:10" ht="127.5" outlineLevel="4">
      <c r="A205" s="119" t="s">
        <v>205</v>
      </c>
      <c r="B205" s="122">
        <v>200</v>
      </c>
      <c r="C205" s="124" t="s">
        <v>201</v>
      </c>
      <c r="D205" s="125" t="s">
        <v>200</v>
      </c>
      <c r="E205" s="125" t="s">
        <v>176</v>
      </c>
      <c r="F205" s="126" t="s">
        <v>176</v>
      </c>
      <c r="G205" s="128">
        <v>753300</v>
      </c>
      <c r="H205" s="128">
        <v>753300</v>
      </c>
      <c r="I205" s="128">
        <f t="shared" si="3"/>
        <v>0</v>
      </c>
      <c r="J205" s="62"/>
    </row>
    <row r="206" spans="1:10" outlineLevel="6">
      <c r="A206" s="119" t="s">
        <v>204</v>
      </c>
      <c r="B206" s="122">
        <v>200</v>
      </c>
      <c r="C206" s="124" t="s">
        <v>201</v>
      </c>
      <c r="D206" s="125" t="s">
        <v>200</v>
      </c>
      <c r="E206" s="125" t="s">
        <v>203</v>
      </c>
      <c r="F206" s="126" t="s">
        <v>176</v>
      </c>
      <c r="G206" s="128">
        <v>753300</v>
      </c>
      <c r="H206" s="128">
        <v>753300</v>
      </c>
      <c r="I206" s="128">
        <f t="shared" si="3"/>
        <v>0</v>
      </c>
      <c r="J206" s="62"/>
    </row>
    <row r="207" spans="1:10" outlineLevel="7">
      <c r="A207" s="119" t="s">
        <v>202</v>
      </c>
      <c r="B207" s="122">
        <v>200</v>
      </c>
      <c r="C207" s="124" t="s">
        <v>201</v>
      </c>
      <c r="D207" s="125" t="s">
        <v>200</v>
      </c>
      <c r="E207" s="125" t="s">
        <v>199</v>
      </c>
      <c r="F207" s="126" t="s">
        <v>176</v>
      </c>
      <c r="G207" s="128">
        <v>753300</v>
      </c>
      <c r="H207" s="128">
        <v>753300</v>
      </c>
      <c r="I207" s="128">
        <f t="shared" si="3"/>
        <v>0</v>
      </c>
      <c r="J207" s="62"/>
    </row>
    <row r="208" spans="1:10">
      <c r="A208" s="119" t="s">
        <v>198</v>
      </c>
      <c r="B208" s="122">
        <v>200</v>
      </c>
      <c r="C208" s="124" t="s">
        <v>197</v>
      </c>
      <c r="D208" s="125" t="s">
        <v>195</v>
      </c>
      <c r="E208" s="125" t="s">
        <v>176</v>
      </c>
      <c r="F208" s="126" t="s">
        <v>176</v>
      </c>
      <c r="G208" s="128">
        <v>32183900</v>
      </c>
      <c r="H208" s="128">
        <v>7257666.29</v>
      </c>
      <c r="I208" s="128">
        <f t="shared" si="3"/>
        <v>24926233.710000001</v>
      </c>
      <c r="J208" s="62"/>
    </row>
    <row r="209" spans="1:10" outlineLevel="1">
      <c r="A209" s="119" t="s">
        <v>196</v>
      </c>
      <c r="B209" s="122">
        <v>200</v>
      </c>
      <c r="C209" s="124" t="s">
        <v>179</v>
      </c>
      <c r="D209" s="125" t="s">
        <v>195</v>
      </c>
      <c r="E209" s="125" t="s">
        <v>176</v>
      </c>
      <c r="F209" s="126" t="s">
        <v>176</v>
      </c>
      <c r="G209" s="128">
        <v>32183900</v>
      </c>
      <c r="H209" s="128">
        <v>7257666.29</v>
      </c>
      <c r="I209" s="128">
        <f t="shared" ref="I209:I222" si="4">SUM(G209)-H209</f>
        <v>24926233.710000001</v>
      </c>
      <c r="J209" s="62"/>
    </row>
    <row r="210" spans="1:10" ht="51" outlineLevel="2">
      <c r="A210" s="119" t="s">
        <v>194</v>
      </c>
      <c r="B210" s="122">
        <v>200</v>
      </c>
      <c r="C210" s="124" t="s">
        <v>179</v>
      </c>
      <c r="D210" s="125" t="s">
        <v>193</v>
      </c>
      <c r="E210" s="125" t="s">
        <v>176</v>
      </c>
      <c r="F210" s="126" t="s">
        <v>176</v>
      </c>
      <c r="G210" s="128">
        <v>32183900</v>
      </c>
      <c r="H210" s="128">
        <v>7257666.29</v>
      </c>
      <c r="I210" s="128">
        <f t="shared" si="4"/>
        <v>24926233.710000001</v>
      </c>
      <c r="J210" s="62"/>
    </row>
    <row r="211" spans="1:10" ht="76.5" outlineLevel="3">
      <c r="A211" s="119" t="s">
        <v>192</v>
      </c>
      <c r="B211" s="122">
        <v>200</v>
      </c>
      <c r="C211" s="124" t="s">
        <v>179</v>
      </c>
      <c r="D211" s="125" t="s">
        <v>191</v>
      </c>
      <c r="E211" s="125" t="s">
        <v>176</v>
      </c>
      <c r="F211" s="126" t="s">
        <v>176</v>
      </c>
      <c r="G211" s="128">
        <v>20404600</v>
      </c>
      <c r="H211" s="128">
        <v>4468724.1500000004</v>
      </c>
      <c r="I211" s="128">
        <f t="shared" si="4"/>
        <v>15935875.85</v>
      </c>
      <c r="J211" s="62"/>
    </row>
    <row r="212" spans="1:10" ht="25.5" outlineLevel="4">
      <c r="A212" s="119" t="s">
        <v>187</v>
      </c>
      <c r="B212" s="122">
        <v>200</v>
      </c>
      <c r="C212" s="124" t="s">
        <v>179</v>
      </c>
      <c r="D212" s="125" t="s">
        <v>190</v>
      </c>
      <c r="E212" s="125" t="s">
        <v>176</v>
      </c>
      <c r="F212" s="126" t="s">
        <v>176</v>
      </c>
      <c r="G212" s="128">
        <v>20404600</v>
      </c>
      <c r="H212" s="128">
        <v>4468724.1500000004</v>
      </c>
      <c r="I212" s="128">
        <f t="shared" si="4"/>
        <v>15935875.85</v>
      </c>
      <c r="J212" s="62"/>
    </row>
    <row r="213" spans="1:10" ht="38.25" outlineLevel="6">
      <c r="A213" s="119" t="s">
        <v>186</v>
      </c>
      <c r="B213" s="122">
        <v>200</v>
      </c>
      <c r="C213" s="124" t="s">
        <v>179</v>
      </c>
      <c r="D213" s="125" t="s">
        <v>190</v>
      </c>
      <c r="E213" s="125" t="s">
        <v>185</v>
      </c>
      <c r="F213" s="126" t="s">
        <v>176</v>
      </c>
      <c r="G213" s="128">
        <v>20404600</v>
      </c>
      <c r="H213" s="128">
        <v>4468724.1500000004</v>
      </c>
      <c r="I213" s="128">
        <f t="shared" si="4"/>
        <v>15935875.85</v>
      </c>
      <c r="J213" s="62"/>
    </row>
    <row r="214" spans="1:10" outlineLevel="7">
      <c r="A214" s="119" t="s">
        <v>184</v>
      </c>
      <c r="B214" s="122">
        <v>200</v>
      </c>
      <c r="C214" s="124" t="s">
        <v>179</v>
      </c>
      <c r="D214" s="125" t="s">
        <v>190</v>
      </c>
      <c r="E214" s="125" t="s">
        <v>183</v>
      </c>
      <c r="F214" s="126" t="s">
        <v>176</v>
      </c>
      <c r="G214" s="128">
        <v>20404600</v>
      </c>
      <c r="H214" s="128">
        <v>4468724.1500000004</v>
      </c>
      <c r="I214" s="128">
        <f t="shared" si="4"/>
        <v>15935875.85</v>
      </c>
      <c r="J214" s="62"/>
    </row>
    <row r="215" spans="1:10" ht="63.75" outlineLevel="7">
      <c r="A215" s="119" t="s">
        <v>182</v>
      </c>
      <c r="B215" s="122">
        <v>200</v>
      </c>
      <c r="C215" s="124" t="s">
        <v>179</v>
      </c>
      <c r="D215" s="125" t="s">
        <v>190</v>
      </c>
      <c r="E215" s="125" t="s">
        <v>181</v>
      </c>
      <c r="F215" s="126" t="s">
        <v>176</v>
      </c>
      <c r="G215" s="128">
        <v>8804700</v>
      </c>
      <c r="H215" s="128">
        <v>2310000</v>
      </c>
      <c r="I215" s="128">
        <f t="shared" si="4"/>
        <v>6494700</v>
      </c>
      <c r="J215" s="62"/>
    </row>
    <row r="216" spans="1:10" ht="25.5" outlineLevel="7">
      <c r="A216" s="119" t="s">
        <v>180</v>
      </c>
      <c r="B216" s="122">
        <v>200</v>
      </c>
      <c r="C216" s="124" t="s">
        <v>179</v>
      </c>
      <c r="D216" s="125" t="s">
        <v>190</v>
      </c>
      <c r="E216" s="125" t="s">
        <v>177</v>
      </c>
      <c r="F216" s="126" t="s">
        <v>176</v>
      </c>
      <c r="G216" s="128">
        <v>11599900</v>
      </c>
      <c r="H216" s="128">
        <v>2158724.15</v>
      </c>
      <c r="I216" s="128">
        <f t="shared" si="4"/>
        <v>9441175.8499999996</v>
      </c>
      <c r="J216" s="62"/>
    </row>
    <row r="217" spans="1:10" ht="51" outlineLevel="3">
      <c r="A217" s="119" t="s">
        <v>189</v>
      </c>
      <c r="B217" s="122">
        <v>200</v>
      </c>
      <c r="C217" s="124" t="s">
        <v>179</v>
      </c>
      <c r="D217" s="125" t="s">
        <v>188</v>
      </c>
      <c r="E217" s="125" t="s">
        <v>176</v>
      </c>
      <c r="F217" s="126" t="s">
        <v>176</v>
      </c>
      <c r="G217" s="128">
        <v>11779300</v>
      </c>
      <c r="H217" s="128">
        <v>2788942.14</v>
      </c>
      <c r="I217" s="128">
        <f t="shared" si="4"/>
        <v>8990357.8599999994</v>
      </c>
      <c r="J217" s="62"/>
    </row>
    <row r="218" spans="1:10" ht="25.5" outlineLevel="4">
      <c r="A218" s="119" t="s">
        <v>187</v>
      </c>
      <c r="B218" s="122">
        <v>200</v>
      </c>
      <c r="C218" s="124" t="s">
        <v>179</v>
      </c>
      <c r="D218" s="125" t="s">
        <v>178</v>
      </c>
      <c r="E218" s="125" t="s">
        <v>176</v>
      </c>
      <c r="F218" s="126" t="s">
        <v>176</v>
      </c>
      <c r="G218" s="128">
        <v>11779300</v>
      </c>
      <c r="H218" s="128">
        <v>2788942.14</v>
      </c>
      <c r="I218" s="128">
        <f t="shared" si="4"/>
        <v>8990357.8599999994</v>
      </c>
      <c r="J218" s="62"/>
    </row>
    <row r="219" spans="1:10" ht="38.25" outlineLevel="6">
      <c r="A219" s="119" t="s">
        <v>186</v>
      </c>
      <c r="B219" s="122">
        <v>200</v>
      </c>
      <c r="C219" s="124" t="s">
        <v>179</v>
      </c>
      <c r="D219" s="125" t="s">
        <v>178</v>
      </c>
      <c r="E219" s="125" t="s">
        <v>185</v>
      </c>
      <c r="F219" s="126" t="s">
        <v>176</v>
      </c>
      <c r="G219" s="128">
        <v>11779300</v>
      </c>
      <c r="H219" s="128">
        <v>2788942.14</v>
      </c>
      <c r="I219" s="128">
        <f t="shared" si="4"/>
        <v>8990357.8599999994</v>
      </c>
      <c r="J219" s="62"/>
    </row>
    <row r="220" spans="1:10" outlineLevel="7">
      <c r="A220" s="119" t="s">
        <v>184</v>
      </c>
      <c r="B220" s="122">
        <v>200</v>
      </c>
      <c r="C220" s="124" t="s">
        <v>179</v>
      </c>
      <c r="D220" s="125" t="s">
        <v>178</v>
      </c>
      <c r="E220" s="125" t="s">
        <v>183</v>
      </c>
      <c r="F220" s="126" t="s">
        <v>176</v>
      </c>
      <c r="G220" s="128">
        <v>11779300</v>
      </c>
      <c r="H220" s="128">
        <v>2788942.14</v>
      </c>
      <c r="I220" s="128">
        <f t="shared" si="4"/>
        <v>8990357.8599999994</v>
      </c>
      <c r="J220" s="62"/>
    </row>
    <row r="221" spans="1:10" ht="63.75" outlineLevel="7">
      <c r="A221" s="119" t="s">
        <v>182</v>
      </c>
      <c r="B221" s="122">
        <v>200</v>
      </c>
      <c r="C221" s="124" t="s">
        <v>179</v>
      </c>
      <c r="D221" s="125" t="s">
        <v>178</v>
      </c>
      <c r="E221" s="125" t="s">
        <v>181</v>
      </c>
      <c r="F221" s="126" t="s">
        <v>176</v>
      </c>
      <c r="G221" s="128">
        <v>9999000</v>
      </c>
      <c r="H221" s="128">
        <v>1824700</v>
      </c>
      <c r="I221" s="128">
        <f t="shared" si="4"/>
        <v>8174300</v>
      </c>
      <c r="J221" s="62"/>
    </row>
    <row r="222" spans="1:10" ht="25.5" outlineLevel="7">
      <c r="A222" s="130" t="s">
        <v>180</v>
      </c>
      <c r="B222" s="131">
        <v>200</v>
      </c>
      <c r="C222" s="132" t="s">
        <v>179</v>
      </c>
      <c r="D222" s="133" t="s">
        <v>178</v>
      </c>
      <c r="E222" s="133" t="s">
        <v>177</v>
      </c>
      <c r="F222" s="134" t="s">
        <v>176</v>
      </c>
      <c r="G222" s="128">
        <v>1780300</v>
      </c>
      <c r="H222" s="137">
        <v>964242.14</v>
      </c>
      <c r="I222" s="128">
        <f t="shared" si="4"/>
        <v>816057.86</v>
      </c>
      <c r="J222" s="62"/>
    </row>
    <row r="223" spans="1:10" ht="21.75" customHeight="1">
      <c r="A223" s="135" t="s">
        <v>149</v>
      </c>
      <c r="B223" s="136">
        <v>450</v>
      </c>
      <c r="C223" s="185" t="s">
        <v>11</v>
      </c>
      <c r="D223" s="186"/>
      <c r="E223" s="186"/>
      <c r="F223" s="187"/>
      <c r="G223" s="140">
        <v>0</v>
      </c>
      <c r="H223" s="138">
        <v>-5368956.9800000004</v>
      </c>
      <c r="I223" s="139" t="s">
        <v>11</v>
      </c>
      <c r="J223" s="62"/>
    </row>
    <row r="224" spans="1:10" ht="12.75" customHeight="1">
      <c r="A224" s="120"/>
      <c r="B224" s="62"/>
      <c r="C224" s="62"/>
      <c r="D224" s="62"/>
      <c r="E224" s="62"/>
      <c r="F224" s="62"/>
      <c r="G224" s="114"/>
      <c r="H224" s="114"/>
      <c r="I224" s="114"/>
      <c r="J224" s="62"/>
    </row>
    <row r="225" spans="1:10">
      <c r="A225" s="180"/>
      <c r="B225" s="181"/>
      <c r="C225" s="181"/>
      <c r="D225" s="181"/>
      <c r="E225" s="181"/>
      <c r="F225" s="181"/>
      <c r="G225" s="181"/>
      <c r="H225" s="116"/>
      <c r="I225" s="116"/>
      <c r="J225" s="62"/>
    </row>
  </sheetData>
  <mergeCells count="20">
    <mergeCell ref="A225:G225"/>
    <mergeCell ref="G13:G14"/>
    <mergeCell ref="C15:F15"/>
    <mergeCell ref="C16:F16"/>
    <mergeCell ref="C223:F223"/>
    <mergeCell ref="H13:H14"/>
    <mergeCell ref="C13:F14"/>
    <mergeCell ref="B13:B14"/>
    <mergeCell ref="I13:I14"/>
    <mergeCell ref="A1:G1"/>
    <mergeCell ref="A2:G2"/>
    <mergeCell ref="A10:I10"/>
    <mergeCell ref="A11:I11"/>
    <mergeCell ref="A12:I12"/>
    <mergeCell ref="A13:A14"/>
    <mergeCell ref="G3:I3"/>
    <mergeCell ref="G4:I4"/>
    <mergeCell ref="G5:K5"/>
    <mergeCell ref="G6:I6"/>
    <mergeCell ref="G7:Z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SheetLayoutView="100" workbookViewId="0">
      <selection activeCell="H17" sqref="H17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30"/>
      <c r="B1" s="31"/>
      <c r="C1" s="32"/>
      <c r="D1" s="5"/>
      <c r="E1" s="33"/>
      <c r="F1" s="24"/>
      <c r="G1" s="4"/>
    </row>
    <row r="2" spans="1:7" ht="15" customHeight="1">
      <c r="A2" s="30"/>
      <c r="B2" s="31"/>
      <c r="C2" s="32"/>
      <c r="D2" s="5"/>
      <c r="E2" s="113" t="s">
        <v>404</v>
      </c>
      <c r="F2" s="24"/>
      <c r="G2" s="4"/>
    </row>
    <row r="3" spans="1:7" ht="15" customHeight="1">
      <c r="A3" s="30"/>
      <c r="B3" s="31"/>
      <c r="C3" s="32"/>
      <c r="D3" s="5"/>
      <c r="E3" s="113" t="s">
        <v>405</v>
      </c>
      <c r="F3" s="24"/>
      <c r="G3" s="4"/>
    </row>
    <row r="4" spans="1:7" ht="15" customHeight="1">
      <c r="A4" s="30"/>
      <c r="B4" s="31"/>
      <c r="C4" s="32"/>
      <c r="D4" s="5"/>
      <c r="E4" s="113" t="s">
        <v>406</v>
      </c>
      <c r="F4" s="24"/>
      <c r="G4" s="4"/>
    </row>
    <row r="5" spans="1:7" ht="15" customHeight="1">
      <c r="A5" s="30"/>
      <c r="B5" s="31"/>
      <c r="C5" s="32"/>
      <c r="D5" s="5"/>
      <c r="E5" s="113" t="s">
        <v>407</v>
      </c>
      <c r="F5" s="24"/>
      <c r="G5" s="4"/>
    </row>
    <row r="6" spans="1:7" ht="15" customHeight="1">
      <c r="A6" s="30"/>
      <c r="B6" s="31"/>
      <c r="C6" s="32"/>
      <c r="D6" s="5"/>
      <c r="E6" s="113" t="s">
        <v>408</v>
      </c>
      <c r="F6" s="24"/>
      <c r="G6" s="4"/>
    </row>
    <row r="7" spans="1:7" ht="15" customHeight="1">
      <c r="A7" s="30"/>
      <c r="B7" s="31"/>
      <c r="C7" s="32"/>
      <c r="D7" s="5"/>
      <c r="E7" s="33"/>
      <c r="F7" s="24"/>
      <c r="G7" s="4"/>
    </row>
    <row r="8" spans="1:7" ht="39.75" customHeight="1">
      <c r="A8" s="188" t="s">
        <v>409</v>
      </c>
      <c r="B8" s="188"/>
      <c r="C8" s="188"/>
      <c r="D8" s="188"/>
      <c r="E8" s="188"/>
      <c r="F8" s="188"/>
      <c r="G8" s="4"/>
    </row>
    <row r="9" spans="1:7" ht="23.25" customHeight="1">
      <c r="A9" s="197" t="s">
        <v>402</v>
      </c>
      <c r="B9" s="198"/>
      <c r="C9" s="198"/>
      <c r="D9" s="198"/>
      <c r="E9" s="198"/>
      <c r="F9" s="198"/>
      <c r="G9" s="4"/>
    </row>
    <row r="10" spans="1:7" ht="12" customHeight="1">
      <c r="A10" s="34"/>
      <c r="B10" s="35"/>
      <c r="C10" s="36"/>
      <c r="D10" s="37"/>
      <c r="E10" s="38"/>
      <c r="F10" s="39" t="s">
        <v>403</v>
      </c>
      <c r="G10" s="4"/>
    </row>
    <row r="11" spans="1:7" ht="13.5" customHeight="1">
      <c r="A11" s="149" t="s">
        <v>0</v>
      </c>
      <c r="B11" s="149" t="s">
        <v>1</v>
      </c>
      <c r="C11" s="149" t="s">
        <v>150</v>
      </c>
      <c r="D11" s="149" t="s">
        <v>3</v>
      </c>
      <c r="E11" s="149" t="s">
        <v>4</v>
      </c>
      <c r="F11" s="149" t="s">
        <v>5</v>
      </c>
      <c r="G11" s="4"/>
    </row>
    <row r="12" spans="1:7" ht="12" customHeight="1">
      <c r="A12" s="150"/>
      <c r="B12" s="150"/>
      <c r="C12" s="150"/>
      <c r="D12" s="150"/>
      <c r="E12" s="150"/>
      <c r="F12" s="150"/>
      <c r="G12" s="4"/>
    </row>
    <row r="13" spans="1:7" ht="12" customHeight="1">
      <c r="A13" s="150"/>
      <c r="B13" s="150"/>
      <c r="C13" s="150"/>
      <c r="D13" s="150"/>
      <c r="E13" s="150"/>
      <c r="F13" s="150"/>
      <c r="G13" s="4"/>
    </row>
    <row r="14" spans="1:7" ht="11.25" customHeight="1">
      <c r="A14" s="150"/>
      <c r="B14" s="150"/>
      <c r="C14" s="150"/>
      <c r="D14" s="150"/>
      <c r="E14" s="150"/>
      <c r="F14" s="150"/>
      <c r="G14" s="4"/>
    </row>
    <row r="15" spans="1:7" ht="10.5" customHeight="1">
      <c r="A15" s="150"/>
      <c r="B15" s="150"/>
      <c r="C15" s="150"/>
      <c r="D15" s="150"/>
      <c r="E15" s="150"/>
      <c r="F15" s="150"/>
      <c r="G15" s="4"/>
    </row>
    <row r="16" spans="1:7" ht="12" customHeight="1">
      <c r="A16" s="9">
        <v>1</v>
      </c>
      <c r="B16" s="10">
        <v>2</v>
      </c>
      <c r="C16" s="25">
        <v>3</v>
      </c>
      <c r="D16" s="26" t="s">
        <v>6</v>
      </c>
      <c r="E16" s="26" t="s">
        <v>7</v>
      </c>
      <c r="F16" s="26" t="s">
        <v>8</v>
      </c>
      <c r="G16" s="4"/>
    </row>
    <row r="17" spans="1:7" ht="18" customHeight="1">
      <c r="A17" s="29" t="s">
        <v>151</v>
      </c>
      <c r="B17" s="40">
        <v>500</v>
      </c>
      <c r="C17" s="41" t="s">
        <v>11</v>
      </c>
      <c r="D17" s="15">
        <v>24221370.879999999</v>
      </c>
      <c r="E17" s="15">
        <v>5368956.9800000004</v>
      </c>
      <c r="F17" s="27">
        <v>18852413.899999999</v>
      </c>
      <c r="G17" s="4"/>
    </row>
    <row r="18" spans="1:7" ht="12" customHeight="1">
      <c r="A18" s="42" t="s">
        <v>12</v>
      </c>
      <c r="B18" s="43"/>
      <c r="C18" s="44"/>
      <c r="D18" s="45"/>
      <c r="E18" s="45"/>
      <c r="F18" s="46"/>
      <c r="G18" s="4"/>
    </row>
    <row r="19" spans="1:7" ht="18" customHeight="1">
      <c r="A19" s="47" t="s">
        <v>152</v>
      </c>
      <c r="B19" s="43">
        <v>520</v>
      </c>
      <c r="C19" s="44" t="s">
        <v>11</v>
      </c>
      <c r="D19" s="48"/>
      <c r="E19" s="48"/>
      <c r="F19" s="49"/>
      <c r="G19" s="4"/>
    </row>
    <row r="20" spans="1:7" ht="12.95" customHeight="1">
      <c r="A20" s="51" t="s">
        <v>153</v>
      </c>
      <c r="B20" s="43"/>
      <c r="C20" s="44"/>
      <c r="D20" s="45"/>
      <c r="E20" s="45"/>
      <c r="F20" s="46"/>
      <c r="G20" s="4"/>
    </row>
    <row r="21" spans="1:7" ht="14.1" customHeight="1">
      <c r="A21" s="52" t="s">
        <v>154</v>
      </c>
      <c r="B21" s="43">
        <v>700</v>
      </c>
      <c r="C21" s="44"/>
      <c r="D21" s="48">
        <v>24221370.879999999</v>
      </c>
      <c r="E21" s="48">
        <v>5368956.9800000004</v>
      </c>
      <c r="F21" s="49">
        <v>18852413.899999999</v>
      </c>
      <c r="G21" s="4"/>
    </row>
    <row r="22" spans="1:7" ht="23.25">
      <c r="A22" s="53" t="s">
        <v>155</v>
      </c>
      <c r="B22" s="43">
        <v>700</v>
      </c>
      <c r="C22" s="44" t="s">
        <v>156</v>
      </c>
      <c r="D22" s="48">
        <v>24221370.879999999</v>
      </c>
      <c r="E22" s="48">
        <v>5368956.9800000004</v>
      </c>
      <c r="F22" s="49">
        <v>18852413.899999999</v>
      </c>
      <c r="G22" s="4"/>
    </row>
    <row r="23" spans="1:7" ht="14.1" customHeight="1">
      <c r="A23" s="50" t="s">
        <v>157</v>
      </c>
      <c r="B23" s="43">
        <v>710</v>
      </c>
      <c r="C23" s="44"/>
      <c r="D23" s="48">
        <v>-245951866.12</v>
      </c>
      <c r="E23" s="48">
        <v>-65977686.469999999</v>
      </c>
      <c r="F23" s="54" t="s">
        <v>158</v>
      </c>
      <c r="G23" s="4"/>
    </row>
    <row r="24" spans="1:7">
      <c r="A24" s="28" t="s">
        <v>159</v>
      </c>
      <c r="B24" s="43">
        <v>710</v>
      </c>
      <c r="C24" s="44" t="s">
        <v>160</v>
      </c>
      <c r="D24" s="48">
        <v>-245951866.12</v>
      </c>
      <c r="E24" s="48">
        <v>-65977686.469999999</v>
      </c>
      <c r="F24" s="54" t="s">
        <v>158</v>
      </c>
      <c r="G24" s="4"/>
    </row>
    <row r="25" spans="1:7">
      <c r="A25" s="28" t="s">
        <v>161</v>
      </c>
      <c r="B25" s="43">
        <v>710</v>
      </c>
      <c r="C25" s="44" t="s">
        <v>162</v>
      </c>
      <c r="D25" s="48">
        <v>-245951866.12</v>
      </c>
      <c r="E25" s="48">
        <v>-65977686.469999999</v>
      </c>
      <c r="F25" s="54" t="s">
        <v>158</v>
      </c>
      <c r="G25" s="4"/>
    </row>
    <row r="26" spans="1:7">
      <c r="A26" s="28" t="s">
        <v>163</v>
      </c>
      <c r="B26" s="43">
        <v>710</v>
      </c>
      <c r="C26" s="44" t="s">
        <v>164</v>
      </c>
      <c r="D26" s="48">
        <v>-245951866.12</v>
      </c>
      <c r="E26" s="48">
        <v>-65977686.469999999</v>
      </c>
      <c r="F26" s="54" t="s">
        <v>158</v>
      </c>
      <c r="G26" s="4"/>
    </row>
    <row r="27" spans="1:7" ht="23.25">
      <c r="A27" s="28" t="s">
        <v>165</v>
      </c>
      <c r="B27" s="43">
        <v>710</v>
      </c>
      <c r="C27" s="44" t="s">
        <v>166</v>
      </c>
      <c r="D27" s="48">
        <v>-245951866.12</v>
      </c>
      <c r="E27" s="48">
        <v>-65977686.469999999</v>
      </c>
      <c r="F27" s="54" t="s">
        <v>158</v>
      </c>
      <c r="G27" s="4"/>
    </row>
    <row r="28" spans="1:7" ht="14.1" customHeight="1">
      <c r="A28" s="50" t="s">
        <v>167</v>
      </c>
      <c r="B28" s="43">
        <v>720</v>
      </c>
      <c r="C28" s="44"/>
      <c r="D28" s="48">
        <v>270173237</v>
      </c>
      <c r="E28" s="48">
        <v>71346643.450000003</v>
      </c>
      <c r="F28" s="54" t="s">
        <v>158</v>
      </c>
      <c r="G28" s="4"/>
    </row>
    <row r="29" spans="1:7">
      <c r="A29" s="28" t="s">
        <v>168</v>
      </c>
      <c r="B29" s="43">
        <v>720</v>
      </c>
      <c r="C29" s="55" t="s">
        <v>169</v>
      </c>
      <c r="D29" s="48">
        <v>270173237</v>
      </c>
      <c r="E29" s="48">
        <v>71346643.450000003</v>
      </c>
      <c r="F29" s="54" t="s">
        <v>158</v>
      </c>
      <c r="G29" s="4"/>
    </row>
    <row r="30" spans="1:7">
      <c r="A30" s="28" t="s">
        <v>170</v>
      </c>
      <c r="B30" s="43">
        <v>720</v>
      </c>
      <c r="C30" s="55" t="s">
        <v>171</v>
      </c>
      <c r="D30" s="48">
        <v>270173237</v>
      </c>
      <c r="E30" s="48">
        <v>71346643.450000003</v>
      </c>
      <c r="F30" s="54" t="s">
        <v>158</v>
      </c>
      <c r="G30" s="4"/>
    </row>
    <row r="31" spans="1:7">
      <c r="A31" s="28" t="s">
        <v>172</v>
      </c>
      <c r="B31" s="43">
        <v>720</v>
      </c>
      <c r="C31" s="55" t="s">
        <v>173</v>
      </c>
      <c r="D31" s="48">
        <v>270173237</v>
      </c>
      <c r="E31" s="48">
        <v>71346643.450000003</v>
      </c>
      <c r="F31" s="54" t="s">
        <v>158</v>
      </c>
      <c r="G31" s="4"/>
    </row>
    <row r="32" spans="1:7" ht="23.25">
      <c r="A32" s="28" t="s">
        <v>174</v>
      </c>
      <c r="B32" s="43">
        <v>720</v>
      </c>
      <c r="C32" s="55" t="s">
        <v>175</v>
      </c>
      <c r="D32" s="48">
        <v>270173237</v>
      </c>
      <c r="E32" s="48">
        <v>71346643.450000003</v>
      </c>
      <c r="F32" s="54" t="s">
        <v>158</v>
      </c>
      <c r="G32" s="4"/>
    </row>
    <row r="33" spans="1:7" ht="10.5" customHeight="1">
      <c r="A33" s="56"/>
      <c r="B33" s="57"/>
      <c r="C33" s="58"/>
      <c r="D33" s="59"/>
      <c r="E33" s="60"/>
      <c r="F33" s="60"/>
      <c r="G33" s="4"/>
    </row>
    <row r="34" spans="1:7">
      <c r="A34" s="95"/>
      <c r="B34" s="96"/>
      <c r="C34" s="95"/>
      <c r="D34" s="73"/>
      <c r="E34" s="97"/>
      <c r="F34" s="97"/>
      <c r="G34" s="4"/>
    </row>
    <row r="35" spans="1:7" ht="20.100000000000001" customHeight="1">
      <c r="A35" s="77"/>
      <c r="B35" s="98"/>
      <c r="C35" s="75"/>
      <c r="D35" s="189"/>
      <c r="E35" s="190"/>
      <c r="F35" s="75"/>
      <c r="G35" s="4"/>
    </row>
    <row r="36" spans="1:7" ht="9.9499999999999993" customHeight="1">
      <c r="A36" s="99"/>
      <c r="B36" s="100"/>
      <c r="C36" s="75"/>
      <c r="D36" s="191"/>
      <c r="E36" s="192"/>
      <c r="F36" s="75"/>
      <c r="G36" s="4"/>
    </row>
    <row r="37" spans="1:7" ht="9.9499999999999993" customHeight="1">
      <c r="A37" s="95"/>
      <c r="B37" s="101"/>
      <c r="C37" s="102"/>
      <c r="D37" s="97"/>
      <c r="E37" s="97"/>
      <c r="F37" s="97"/>
      <c r="G37" s="4"/>
    </row>
    <row r="38" spans="1:7" ht="10.5" customHeight="1">
      <c r="A38" s="103"/>
      <c r="B38" s="104"/>
      <c r="C38" s="102"/>
      <c r="D38" s="105"/>
      <c r="E38" s="193"/>
      <c r="F38" s="194"/>
      <c r="G38" s="4"/>
    </row>
    <row r="39" spans="1:7">
      <c r="A39" s="106"/>
      <c r="B39" s="107"/>
      <c r="C39" s="75"/>
      <c r="D39" s="195"/>
      <c r="E39" s="196"/>
      <c r="F39" s="99"/>
      <c r="G39" s="4"/>
    </row>
    <row r="40" spans="1:7" ht="11.1" customHeight="1">
      <c r="A40" s="75"/>
      <c r="B40" s="100"/>
      <c r="C40" s="75"/>
      <c r="D40" s="191"/>
      <c r="E40" s="192"/>
      <c r="F40" s="75"/>
      <c r="G40" s="4"/>
    </row>
    <row r="41" spans="1:7" ht="11.1" customHeight="1">
      <c r="A41" s="75"/>
      <c r="B41" s="99"/>
      <c r="C41" s="75"/>
      <c r="D41" s="99"/>
      <c r="E41" s="99"/>
      <c r="F41" s="75"/>
      <c r="G41" s="4"/>
    </row>
    <row r="42" spans="1:7" ht="11.1" customHeight="1">
      <c r="A42" s="75"/>
      <c r="B42" s="99"/>
      <c r="C42" s="75"/>
      <c r="D42" s="99"/>
      <c r="E42" s="99"/>
      <c r="F42" s="75"/>
      <c r="G42" s="4"/>
    </row>
    <row r="43" spans="1:7" ht="11.1" customHeight="1">
      <c r="A43" s="75"/>
      <c r="B43" s="99"/>
      <c r="C43" s="75"/>
      <c r="D43" s="99"/>
      <c r="E43" s="99"/>
      <c r="F43" s="75"/>
      <c r="G43" s="4"/>
    </row>
    <row r="44" spans="1:7" ht="17.100000000000001" customHeight="1">
      <c r="A44" s="73"/>
      <c r="B44" s="98"/>
      <c r="C44" s="102"/>
      <c r="D44" s="73"/>
      <c r="E44" s="73"/>
      <c r="F44" s="108"/>
      <c r="G44" s="4"/>
    </row>
    <row r="45" spans="1:7" ht="17.25" customHeight="1">
      <c r="A45" s="77"/>
      <c r="B45" s="109"/>
      <c r="C45" s="75"/>
      <c r="D45" s="189"/>
      <c r="E45" s="190"/>
      <c r="F45" s="108"/>
      <c r="G45" s="4"/>
    </row>
    <row r="46" spans="1:7" ht="12" customHeight="1">
      <c r="A46" s="99"/>
      <c r="B46" s="100"/>
      <c r="C46" s="75"/>
      <c r="D46" s="191"/>
      <c r="E46" s="192"/>
      <c r="F46" s="108"/>
      <c r="G46" s="4"/>
    </row>
    <row r="47" spans="1:7" ht="17.100000000000001" customHeight="1">
      <c r="A47" s="77"/>
      <c r="B47" s="77"/>
      <c r="C47" s="77"/>
      <c r="D47" s="102"/>
      <c r="E47" s="73"/>
      <c r="F47" s="73"/>
      <c r="G47" s="4"/>
    </row>
    <row r="48" spans="1:7" hidden="1">
      <c r="A48" s="77"/>
      <c r="B48" s="77"/>
      <c r="C48" s="77"/>
      <c r="D48" s="102"/>
      <c r="E48" s="73"/>
      <c r="F48" s="75"/>
      <c r="G48" s="4"/>
    </row>
    <row r="49" spans="1:7" hidden="1">
      <c r="A49" s="108"/>
      <c r="B49" s="77"/>
      <c r="C49" s="77"/>
      <c r="D49" s="189"/>
      <c r="E49" s="190"/>
      <c r="F49" s="108"/>
      <c r="G49" s="4"/>
    </row>
    <row r="50" spans="1:7" hidden="1">
      <c r="A50" s="108"/>
      <c r="B50" s="100"/>
      <c r="C50" s="75"/>
      <c r="D50" s="191"/>
      <c r="E50" s="192"/>
      <c r="F50" s="108"/>
      <c r="G50" s="4"/>
    </row>
    <row r="51" spans="1:7" ht="17.100000000000001" customHeight="1">
      <c r="A51" s="108"/>
      <c r="B51" s="99"/>
      <c r="C51" s="75"/>
      <c r="D51" s="99"/>
      <c r="E51" s="99"/>
      <c r="F51" s="108"/>
      <c r="G51" s="4"/>
    </row>
    <row r="52" spans="1:7" hidden="1">
      <c r="A52" s="77"/>
      <c r="B52" s="77"/>
      <c r="C52" s="77"/>
      <c r="D52" s="102"/>
      <c r="E52" s="73"/>
      <c r="F52" s="108"/>
      <c r="G52" s="4"/>
    </row>
    <row r="53" spans="1:7" hidden="1">
      <c r="A53" s="108"/>
      <c r="B53" s="77"/>
      <c r="C53" s="77"/>
      <c r="D53" s="189"/>
      <c r="E53" s="190"/>
      <c r="F53" s="108"/>
      <c r="G53" s="4"/>
    </row>
    <row r="54" spans="1:7" hidden="1">
      <c r="A54" s="108"/>
      <c r="B54" s="100"/>
      <c r="C54" s="75"/>
      <c r="D54" s="191"/>
      <c r="E54" s="192"/>
      <c r="F54" s="108"/>
      <c r="G54" s="4"/>
    </row>
    <row r="55" spans="1:7" ht="17.100000000000001" customHeight="1">
      <c r="A55" s="77"/>
      <c r="B55" s="77"/>
      <c r="C55" s="77"/>
      <c r="D55" s="102"/>
      <c r="E55" s="73"/>
      <c r="F55" s="73"/>
      <c r="G55" s="4"/>
    </row>
    <row r="56" spans="1:7" ht="17.100000000000001" customHeight="1">
      <c r="A56" s="77"/>
      <c r="B56" s="95"/>
      <c r="C56" s="95"/>
      <c r="D56" s="102"/>
      <c r="E56" s="72"/>
      <c r="F56" s="72"/>
      <c r="G56" s="4"/>
    </row>
    <row r="57" spans="1:7" hidden="1">
      <c r="A57" s="110"/>
      <c r="B57" s="110"/>
      <c r="C57" s="110"/>
      <c r="D57" s="110"/>
      <c r="E57" s="110"/>
      <c r="F57" s="110"/>
      <c r="G57" s="4"/>
    </row>
    <row r="58" spans="1:7" hidden="1">
      <c r="A58" s="199"/>
      <c r="B58" s="200"/>
      <c r="C58" s="200"/>
      <c r="D58" s="200"/>
      <c r="E58" s="200"/>
      <c r="F58" s="200"/>
      <c r="G58" s="4"/>
    </row>
    <row r="59" spans="1:7" hidden="1">
      <c r="A59" s="111"/>
      <c r="B59" s="111"/>
      <c r="C59" s="111"/>
      <c r="D59" s="111"/>
      <c r="E59" s="111"/>
      <c r="F59" s="111"/>
      <c r="G59" s="4"/>
    </row>
    <row r="60" spans="1:7">
      <c r="A60" s="112"/>
      <c r="B60" s="112"/>
      <c r="C60" s="112"/>
      <c r="D60" s="112"/>
      <c r="E60" s="112"/>
      <c r="F60" s="112"/>
    </row>
    <row r="61" spans="1:7">
      <c r="A61" s="112"/>
      <c r="B61" s="112"/>
      <c r="C61" s="112"/>
      <c r="D61" s="112"/>
      <c r="E61" s="112"/>
      <c r="F61" s="112"/>
    </row>
    <row r="62" spans="1:7">
      <c r="A62" s="112"/>
      <c r="B62" s="112"/>
      <c r="C62" s="112"/>
      <c r="D62" s="112"/>
      <c r="E62" s="112"/>
      <c r="F62" s="112"/>
    </row>
  </sheetData>
  <mergeCells count="20">
    <mergeCell ref="F11:F15"/>
    <mergeCell ref="D54:E54"/>
    <mergeCell ref="A58:F58"/>
    <mergeCell ref="D53:E53"/>
    <mergeCell ref="A8:F8"/>
    <mergeCell ref="D45:E45"/>
    <mergeCell ref="D46:E46"/>
    <mergeCell ref="D49:E49"/>
    <mergeCell ref="D50:E50"/>
    <mergeCell ref="D35:E35"/>
    <mergeCell ref="D36:E36"/>
    <mergeCell ref="E38:F38"/>
    <mergeCell ref="D39:E39"/>
    <mergeCell ref="D40:E40"/>
    <mergeCell ref="A9:F9"/>
    <mergeCell ref="A11:A15"/>
    <mergeCell ref="B11:B15"/>
    <mergeCell ref="C11:C15"/>
    <mergeCell ref="D11:D15"/>
    <mergeCell ref="E11:E1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47301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5EF186B-7160-43D5-AB39-236E996063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DESKTOP-A3JO6MO\Kochanova_EN</dc:creator>
  <cp:lastModifiedBy>Пользователь Windows</cp:lastModifiedBy>
  <cp:lastPrinted>2023-04-27T11:16:42Z</cp:lastPrinted>
  <dcterms:created xsi:type="dcterms:W3CDTF">2023-04-20T13:47:13Z</dcterms:created>
  <dcterms:modified xsi:type="dcterms:W3CDTF">2023-04-27T12:32:21Z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