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5" yWindow="570" windowWidth="19410" windowHeight="11955" activeTab="2"/>
  </bookViews>
  <sheets>
    <sheet name="Доходы" sheetId="2" r:id="rId1"/>
    <sheet name="Расходы" sheetId="6" r:id="rId2"/>
    <sheet name="Источники" sheetId="4" r:id="rId3"/>
  </sheets>
  <definedNames>
    <definedName name="_xlnm.Print_Titles" localSheetId="1">Расходы!$13:$14</definedName>
  </definedNames>
  <calcPr calcId="144525"/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20" i="2"/>
  <c r="F18" i="2"/>
  <c r="F17" i="2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16" i="6"/>
  <c r="F21" i="4"/>
  <c r="F16" i="4"/>
</calcChain>
</file>

<file path=xl/sharedStrings.xml><?xml version="1.0" encoding="utf-8"?>
<sst xmlns="http://schemas.openxmlformats.org/spreadsheetml/2006/main" count="1451" uniqueCount="435">
  <si>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</si>
  <si>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</si>
  <si>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</si>
  <si>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</si>
  <si>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</si>
  <si>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</si>
  <si>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</si>
  <si>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</si>
  <si>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</si>
  <si>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</si>
  <si>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</si>
  <si>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</si>
  <si>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</si>
  <si>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</si>
  <si>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</si>
  <si>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</si>
  <si>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</si>
  <si>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</si>
  <si>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</si>
  <si>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</si>
  <si>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</si>
  <si>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</si>
  <si>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</si>
  <si>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</si>
  <si>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</si>
  <si>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</si>
  <si>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</si>
  <si>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</si>
  <si>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</si>
  <si>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</si>
  <si>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</si>
  <si>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</si>
  <si>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</si>
  <si>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</si>
  <si>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</si>
  <si>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</si>
  <si>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</si>
  <si>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</si>
  <si>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</si>
  <si>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</si>
  <si>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</si>
  <si>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</si>
  <si>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</si>
  <si>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</si>
  <si>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</si>
  <si>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</si>
  <si>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</si>
  <si>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</si>
  <si>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</si>
  <si>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</si>
  <si>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</si>
  <si>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</si>
  <si>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</si>
  <si>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</si>
  <si>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</si>
  <si>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</si>
  <si>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</si>
  <si>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</si>
  <si>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</si>
  <si>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</si>
  <si>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</si>
  <si>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</si>
  <si>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</si>
  <si>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</si>
  <si>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</si>
  <si>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</si>
  <si>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</si>
  <si>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</si>
  <si>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</si>
  <si>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</si>
  <si>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</si>
  <si>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</si>
  <si>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</si>
  <si>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</si>
  <si>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</si>
  <si>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</si>
  <si>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</si>
  <si>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</si>
  <si>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</si>
  <si>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</si>
  <si>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</si>
  <si>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</si>
  <si>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</si>
  <si>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</si>
  <si>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</si>
  <si>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</si>
  <si>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</si>
  <si>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</si>
  <si>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</si>
  <si>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</si>
  <si>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</si>
  <si>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</si>
  <si>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</si>
  <si>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</si>
  <si>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</si>
  <si>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</si>
  <si>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</si>
  <si>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</si>
  <si>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</si>
  <si>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</si>
  <si>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</si>
  <si>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</si>
  <si>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</si>
  <si>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</si>
  <si>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</si>
  <si>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</si>
  <si>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</si>
  <si>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</si>
  <si>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</si>
  <si>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</si>
  <si>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</si>
  <si>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</si>
  <si>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</si>
  <si>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</si>
  <si>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</si>
  <si>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</si>
  <si>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</si>
  <si>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</si>
  <si>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</si>
  <si>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</si>
  <si>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</si>
  <si>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</si>
  <si>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</si>
  <si>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</si>
  <si>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</si>
  <si>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</si>
  <si>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</si>
  <si>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</si>
  <si>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</si>
  <si>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>Код расхода по бюджетной классификации</t>
  </si>
  <si>
    <t>200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</si>
  <si>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</si>
  <si>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</si>
  <si>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</si>
  <si>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 xml:space="preserve">  Изменение остатков средств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</si>
  <si>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</si>
  <si>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</si>
  <si>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</si>
  <si>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</si>
  <si>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</si>
  <si>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</si>
  <si>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</si>
  <si>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</si>
  <si>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</si>
  <si>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</si>
  <si>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</si>
  <si>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</si>
  <si>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</si>
  <si>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</si>
  <si>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</si>
  <si>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</si>
  <si>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</si>
  <si>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</si>
  <si>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</si>
  <si>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</si>
  <si>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</si>
  <si>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</si>
  <si>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</si>
  <si>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</si>
  <si>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к распоряжению Администрации</t>
  </si>
  <si>
    <t>Доходы бюджета Сафоновского городского поселениия Сафоновского района Смоленской области</t>
  </si>
  <si>
    <t>Результат исполнения бюджета (дефицит/профицит)</t>
  </si>
  <si>
    <t>000</t>
  </si>
  <si>
    <t>612</t>
  </si>
  <si>
    <t xml:space="preserve">                    Субсидии бюджетным учреждениям на иные цели</t>
  </si>
  <si>
    <t>610</t>
  </si>
  <si>
    <t xml:space="preserve">                  Субсидии бюджетным учреждениям</t>
  </si>
  <si>
    <t>600</t>
  </si>
  <si>
    <t xml:space="preserve">                Предоставление субсидий бюджетным, автономным учреждениям и иным некоммерческим организациям</t>
  </si>
  <si>
    <t>0200000000</t>
  </si>
  <si>
    <t xml:space="preserve">        Муниципальная программа "Развитие физической культуры и спорта в Сафоновском городском поселении Сафоновского района Смоленской области"</t>
  </si>
  <si>
    <t>0000000000</t>
  </si>
  <si>
    <t>1101</t>
  </si>
  <si>
    <t>611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</si>
  <si>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</si>
  <si>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Физическая культура</t>
  </si>
  <si>
    <t>1100</t>
  </si>
  <si>
    <t xml:space="preserve">    ФИЗИЧЕСКАЯ КУЛЬТУРА И СПОРТ</t>
  </si>
  <si>
    <t>244</t>
  </si>
  <si>
    <t xml:space="preserve">                    Прочая закупка товаров, работ и услуг</t>
  </si>
  <si>
    <t>240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</si>
  <si>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</si>
  <si>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 и услуг для обеспечения государственных (муниципальных) нужд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</si>
  <si>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 в части полномочий Сафоновского городского поселения Сафоновского района Смоленской области</t>
  </si>
  <si>
    <t>9800000000</t>
  </si>
  <si>
    <t>540</t>
  </si>
  <si>
    <t>1004</t>
  </si>
  <si>
    <t xml:space="preserve">                  Иные межбюджетные трансферты</t>
  </si>
  <si>
    <t>500</t>
  </si>
  <si>
    <t xml:space="preserve">                Межбюджетные трансферты</t>
  </si>
  <si>
    <t xml:space="preserve">  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софинансирования расходов на предоставление молодым семьям социальных выплат на приобретение жилья или строительство индивидуального жилого дома</t>
  </si>
  <si>
    <t>8100000000</t>
  </si>
  <si>
    <t xml:space="preserve">      Охрана семьи и детства</t>
  </si>
  <si>
    <t>312</t>
  </si>
  <si>
    <t>1001</t>
  </si>
  <si>
    <t xml:space="preserve">                    Иные пенсии, социальные доплаты к пенсиям</t>
  </si>
  <si>
    <t>310</t>
  </si>
  <si>
    <t xml:space="preserve">                  Публичные нормативные социальные выплаты гражданам</t>
  </si>
  <si>
    <t>300</t>
  </si>
  <si>
    <t xml:space="preserve">                Социальное обеспечение и иные выплаты населению</t>
  </si>
  <si>
    <t>9100000000</t>
  </si>
  <si>
    <t xml:space="preserve">        Пенсионное обеспечение</t>
  </si>
  <si>
    <t xml:space="preserve">      Пенсионное обеспечение</t>
  </si>
  <si>
    <t>1000</t>
  </si>
  <si>
    <t xml:space="preserve">    СОЦИАЛЬНАЯ ПОЛИТИКА</t>
  </si>
  <si>
    <t>852</t>
  </si>
  <si>
    <t>0505</t>
  </si>
  <si>
    <t xml:space="preserve">                    Уплата прочих налогов, сборов</t>
  </si>
  <si>
    <t>851</t>
  </si>
  <si>
    <t xml:space="preserve">                    Уплата налога на имущество организаций и земельного налога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</si>
  <si>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</si>
  <si>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</si>
  <si>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</si>
  <si>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</si>
  <si>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 xml:space="preserve">          Обеспечение деятельности аппарата Администрации муниципального образования</t>
  </si>
  <si>
    <t>7300000000</t>
  </si>
  <si>
    <t xml:space="preserve">        Обеспечение деятельности органов местного самоуправления муниципальных образований</t>
  </si>
  <si>
    <t xml:space="preserve">      Другие вопросы в области жилищно-коммунального хозяйства</t>
  </si>
  <si>
    <t>0503</t>
  </si>
  <si>
    <t xml:space="preserve">            Расходы на реализацию программ формирования современной городской среды</t>
  </si>
  <si>
    <t xml:space="preserve">          Региональный проект "Формирование комфортной городской среды"</t>
  </si>
  <si>
    <t>0300000000</t>
  </si>
  <si>
    <t xml:space="preserve">        Муниципальная программа "Формирование современной городской среды на территории Сафоновского городского поселения Сафоновского района Смоленской области"</t>
  </si>
  <si>
    <t xml:space="preserve">            Финансовое обеспечение мероприятий по благоустройству поселения</t>
  </si>
  <si>
    <t>247</t>
  </si>
  <si>
    <t xml:space="preserve">                    Закупка энергетических ресурсов</t>
  </si>
  <si>
    <t>0100000000</t>
  </si>
  <si>
    <t xml:space="preserve">        Муниципальная программа "Развитие жилищно-коммунального хозяйства Сафоновского района Смоленской области"</t>
  </si>
  <si>
    <t xml:space="preserve">      Благоустройство</t>
  </si>
  <si>
    <t>0502</t>
  </si>
  <si>
    <t xml:space="preserve">            Расходы на выполнение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</si>
  <si>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 xml:space="preserve">          Региональный проект "Чистая вода"</t>
  </si>
  <si>
    <t>811</t>
  </si>
  <si>
    <t xml:space="preserve">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</si>
  <si>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</si>
  <si>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</si>
  <si>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Возмещение затрат, связанных с оказанием услуг бань населению</t>
  </si>
  <si>
    <t xml:space="preserve">            Обеспечение мероприятий по содержанию коммунального хозяйства</t>
  </si>
  <si>
    <t xml:space="preserve">      Коммунальное хозяйство</t>
  </si>
  <si>
    <t>0501</t>
  </si>
  <si>
    <t xml:space="preserve">            Обеспечение мероприятий по содержанию жилищного фонда</t>
  </si>
  <si>
    <t xml:space="preserve">      Жилищное хозяйство</t>
  </si>
  <si>
    <t>0500</t>
  </si>
  <si>
    <t xml:space="preserve">    ЖИЛИЩНО-КОММУНАЛЬНОЕ ХОЗЯЙСТВО</t>
  </si>
  <si>
    <t>0409</t>
  </si>
  <si>
    <t xml:space="preserve">            Обеспечение мероприятий дорожного хозяйства за счет средств Дорожного фонда</t>
  </si>
  <si>
    <t xml:space="preserve">      Дорожное хозяйство (дорожные фонды)</t>
  </si>
  <si>
    <t>0400</t>
  </si>
  <si>
    <t xml:space="preserve">    НАЦИОНАЛЬНАЯ ЭКОНОМИКА</t>
  </si>
  <si>
    <t>831</t>
  </si>
  <si>
    <t>0113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</si>
  <si>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</si>
  <si>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>830</t>
  </si>
  <si>
    <t xml:space="preserve">                  Исполнение судебных актов</t>
  </si>
  <si>
    <t xml:space="preserve">            Выполнение других обязательств муниципального образования</t>
  </si>
  <si>
    <t xml:space="preserve">            Оценка недвижимости, признание прав и регулирование отношений муниципальной собственности</t>
  </si>
  <si>
    <t xml:space="preserve">            Содержание и обслуживание муниципальной казны</t>
  </si>
  <si>
    <t>360</t>
  </si>
  <si>
    <t xml:space="preserve">                  Иные выплаты населению</t>
  </si>
  <si>
    <t xml:space="preserve">            Расходы на организацию и информационное обеспечение деятельности территориального общественного самоуправления</t>
  </si>
  <si>
    <t>0400000000</t>
  </si>
  <si>
    <t xml:space="preserve">        Муниципальная программа "Развитие территориального общественного самоуправления в Сафоновском городском поселении Сафоновского района Смоленской области"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</si>
  <si>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</si>
  <si>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</si>
  <si>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</si>
  <si>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</si>
  <si>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Резервные фонды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</si>
  <si>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</si>
  <si>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</si>
  <si>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853</t>
  </si>
  <si>
    <t>0104</t>
  </si>
  <si>
    <t xml:space="preserve">                    Уплата иных платежей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</si>
  <si>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</si>
  <si>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</si>
  <si>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129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</si>
  <si>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</si>
  <si>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123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</si>
  <si>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</si>
  <si>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121</t>
  </si>
  <si>
    <t xml:space="preserve">                    Фонд оплаты труда государственных (муниципальных) органов</t>
  </si>
  <si>
    <t>120</t>
  </si>
  <si>
    <t xml:space="preserve">                  Расходы на выплаты персоналу государственных (муниципальных) органов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</si>
  <si>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</si>
  <si>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</si>
  <si>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</si>
  <si>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7200000000</t>
  </si>
  <si>
    <t xml:space="preserve">        Обеспечение деятельности законодательного (представительного)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</si>
  <si>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</si>
  <si>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</si>
  <si>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 xml:space="preserve">          Обеспечение деятельности Главы муниципального образования</t>
  </si>
  <si>
    <t>7100000000</t>
  </si>
  <si>
    <t xml:space="preserve">        Обеспечение деятельности высшего должностного лица муниципального образования</t>
  </si>
  <si>
    <t xml:space="preserve">      Функционирование высшего должностного лица субъекта Российской Федерации и муниципального образования</t>
  </si>
  <si>
    <t>0100</t>
  </si>
  <si>
    <t xml:space="preserve">    ОБЩЕГОСУДАРСТВЕННЫЕ ВОПРОСЫ</t>
  </si>
  <si>
    <t>Расходы бюджета - всего   в том числе</t>
  </si>
  <si>
    <t>Наименование показателя</t>
  </si>
  <si>
    <t>Расходы бюджета Сафоновского городского поселения Сафоновского района Смоленской области</t>
  </si>
  <si>
    <t>Смоленской области</t>
  </si>
  <si>
    <t xml:space="preserve">муниципального образования " Сафоновский район" </t>
  </si>
  <si>
    <t xml:space="preserve">Приложение №2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</si>
  <si>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rgb="FF000000"/>
        <rFont val="Arial Cyr"/>
        <charset val="204"/>
      </rPr>
      <t xml:space="preserve">  (рублей)</t>
    </r>
  </si>
  <si>
    <t xml:space="preserve">                        </t>
  </si>
  <si>
    <t>Приложение №3</t>
  </si>
  <si>
    <t xml:space="preserve">к распоряжению Администрации </t>
  </si>
  <si>
    <t>муниципального образования "Сафоновский район "</t>
  </si>
  <si>
    <t>(рублей)</t>
  </si>
  <si>
    <t xml:space="preserve"> Смоленской области  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</si>
  <si>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</si>
  <si>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</si>
  <si>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000 1 14 02000 00 0000 440</t>
  </si>
  <si>
    <t>000 1 14 02052 13 0000 440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</si>
  <si>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</si>
  <si>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</si>
  <si>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поселений</t>
  </si>
  <si>
    <t>000 1 17 00000 00 0000 000</t>
  </si>
  <si>
    <t>000 1 17 01000 00 0000 180</t>
  </si>
  <si>
    <t>000 1 17 01050 05 0000 180</t>
  </si>
  <si>
    <t>000 2 02 25243 00 0000 150</t>
  </si>
  <si>
    <t>000 2 02 25243 13 0000 150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</si>
  <si>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</si>
  <si>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</si>
  <si>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 xml:space="preserve">  Прочие субсидии</t>
  </si>
  <si>
    <t xml:space="preserve">  Прочие субсидии бюджетам городских поселений</t>
  </si>
  <si>
    <t xml:space="preserve">  Иные межбюджетные трансферты</t>
  </si>
  <si>
    <t>000 2 02 29999 00 0000 150</t>
  </si>
  <si>
    <t>000 2 02 29999 13 0000 150</t>
  </si>
  <si>
    <t>000 2 02 40000 00 0000 150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</si>
  <si>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</si>
  <si>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</si>
  <si>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 xml:space="preserve"> 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</si>
  <si>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000 2 02 45424 13 0000 150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</si>
  <si>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</si>
  <si>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</si>
  <si>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>000 2 02 49999 00 0000 150</t>
  </si>
  <si>
    <t>000 2 02 49999 13 0000 150</t>
  </si>
  <si>
    <t>000 1 14 02050 13 0000 440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</si>
  <si>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</si>
  <si>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</si>
  <si>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</si>
  <si>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за 1 квартал 2022 года</t>
  </si>
  <si>
    <t>0240200150</t>
  </si>
  <si>
    <t xml:space="preserve">            Расходы на финансовое обеспечение деятельности муниципальных учреждений</t>
  </si>
  <si>
    <t>0240200000</t>
  </si>
  <si>
    <t xml:space="preserve">          Комплекс процессных мероприятий "Развитие физической культуры и спорта в муниципальном бюджетном учреждении Физкультурно-спортивный клуб "Сафоново"</t>
  </si>
  <si>
    <t>0240100150</t>
  </si>
  <si>
    <t>0240100000</t>
  </si>
  <si>
    <t xml:space="preserve">          Комплекс процессных мероприятий "Развитие физической культуры и спорта в муниципальном бюджетном учреждении "Физкультурно-оздоровительный комплекс, спортивная школа по хоккею с шайбой "Сафоново Спорт-Арена"</t>
  </si>
  <si>
    <t>81002П2130</t>
  </si>
  <si>
    <t>8100200000</t>
  </si>
  <si>
    <t xml:space="preserve">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поселения в соответствии с заключенными соглашениями в части софинансирования расходов на предоставление молодым семьям социальных выплат на приобретение жилья или строительство индивидуального жилого дома</t>
  </si>
  <si>
    <t xml:space="preserve">        Межбюджетные трансферты, передаваемые бюджету муниципального района</t>
  </si>
  <si>
    <t>9800128880</t>
  </si>
  <si>
    <t>1003</t>
  </si>
  <si>
    <t>9800100000</t>
  </si>
  <si>
    <t xml:space="preserve">          Резервный фонд Администрации муниципального образования "Сафоновский район" Смоленской области в части полномочий Сафоновского городского поселения Сафоновского района Смоленской области</t>
  </si>
  <si>
    <t xml:space="preserve">        Иные непрограммные расходы органов местного самоуправления муниципальных образований</t>
  </si>
  <si>
    <t xml:space="preserve">      Социальное обеспечение населения</t>
  </si>
  <si>
    <t>9100170010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</si>
  <si>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«О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области»</t>
  </si>
  <si>
    <t>9100100000</t>
  </si>
  <si>
    <t xml:space="preserve">          Пенсии за выслугу лет лицам, замещавшим муниципальные должности, должности муниципальной службы</t>
  </si>
  <si>
    <t>7300100140</t>
  </si>
  <si>
    <t xml:space="preserve">            Расходы на финансовое обеспечение функций органов местного самоуправления</t>
  </si>
  <si>
    <t>7300100000</t>
  </si>
  <si>
    <t>031F255550</t>
  </si>
  <si>
    <t>031F254240</t>
  </si>
  <si>
    <t xml:space="preserve">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</si>
  <si>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031F200000</t>
  </si>
  <si>
    <t>0140423030</t>
  </si>
  <si>
    <t>0140423010</t>
  </si>
  <si>
    <t xml:space="preserve">            Обеспечение мероприятий по организации уличного освещения</t>
  </si>
  <si>
    <t>0140400150</t>
  </si>
  <si>
    <t>0140400000</t>
  </si>
  <si>
    <t xml:space="preserve">          Комплекс процессных мероприятий "Благоустройство"</t>
  </si>
  <si>
    <t>813</t>
  </si>
  <si>
    <t>9800209000</t>
  </si>
  <si>
    <t xml:space="preserve">    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</si>
  <si>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          Формирование уставного фонда муниципального унитарного предприятия</t>
  </si>
  <si>
    <t>9800200000</t>
  </si>
  <si>
    <t xml:space="preserve">          Прочие направления деятельности, не включенные в муниципальные программы</t>
  </si>
  <si>
    <t>0140322030</t>
  </si>
  <si>
    <t>0140322020</t>
  </si>
  <si>
    <t>0140300000</t>
  </si>
  <si>
    <t xml:space="preserve">          Комплекс процессных мероприятий "Развитие коммунального хозяйства"</t>
  </si>
  <si>
    <t>011F580670</t>
  </si>
  <si>
    <t>414</t>
  </si>
  <si>
    <t>011F552430</t>
  </si>
  <si>
    <t xml:space="preserve">                    Бюджетные инвестиции в объекты капитального строительства государственной (муниципальной) собственности</t>
  </si>
  <si>
    <t>410</t>
  </si>
  <si>
    <t xml:space="preserve">                  Бюджетные инвестиции</t>
  </si>
  <si>
    <t>400</t>
  </si>
  <si>
    <t xml:space="preserve">                Капитальные вложения в объекты государственной (муниципальной) собственности</t>
  </si>
  <si>
    <t xml:space="preserve">            Расходы на строительство и реконструкцию (модернизацию) объектов питьевого водоснабжения</t>
  </si>
  <si>
    <t>011F500000</t>
  </si>
  <si>
    <t>0140280860</t>
  </si>
  <si>
    <t>243</t>
  </si>
  <si>
    <t xml:space="preserve">                    Закупка товаров, работ, услуг в целях капитального ремонта государственного (муниципального) имущества</t>
  </si>
  <si>
    <t xml:space="preserve">            Расходы на проектирование, строительство, реконструкцию и капитальный ремонт объектов жилищно-коммунального хозяйства</t>
  </si>
  <si>
    <t>0140221030</t>
  </si>
  <si>
    <t>0140200000</t>
  </si>
  <si>
    <t xml:space="preserve">          Комплекс процессных мероприятий "Развитие жилищного хозяйства"</t>
  </si>
  <si>
    <t>0140157841</t>
  </si>
  <si>
    <t xml:space="preserve">              Финансирование дорожной деятельности в отношении автомобильных дорог общего пользования регионального или межмуниципального, местного значения (автомобильные дороги общего пользования местного значения)</t>
  </si>
  <si>
    <t>0140157840</t>
  </si>
  <si>
    <t xml:space="preserve">            </t>
  </si>
  <si>
    <t>0140124020</t>
  </si>
  <si>
    <t>0140124010</t>
  </si>
  <si>
    <t xml:space="preserve">            Обеспечение мероприятий по содержанию, ремонту и капитальному ремонту дорог общего пользования</t>
  </si>
  <si>
    <t>0140100000</t>
  </si>
  <si>
    <t xml:space="preserve">          Комплекс процессных мероприятий "Развитие дорожного хозяйства"</t>
  </si>
  <si>
    <t>9800208000</t>
  </si>
  <si>
    <t>9800207000</t>
  </si>
  <si>
    <t>9800206000</t>
  </si>
  <si>
    <t>9800200085</t>
  </si>
  <si>
    <t xml:space="preserve">              Расходы на организацию проведения ежегодных мероприятий</t>
  </si>
  <si>
    <t>9800200080</t>
  </si>
  <si>
    <t>0440125010</t>
  </si>
  <si>
    <t>0440100000</t>
  </si>
  <si>
    <t xml:space="preserve">          Комплекс процессных мероприятий "Организационное и информационное обеспечение деятельности территориального общественного самоуправления"</t>
  </si>
  <si>
    <t>81001П0130</t>
  </si>
  <si>
    <t xml:space="preserve">  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</si>
  <si>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>8100100000</t>
  </si>
  <si>
    <t xml:space="preserve">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поселения в соответствии с заключенными соглашениями в части внешнего финансового контроля</t>
  </si>
  <si>
    <t>7200100140</t>
  </si>
  <si>
    <t>7200100000</t>
  </si>
  <si>
    <t>7100100140</t>
  </si>
  <si>
    <t>7100100000</t>
  </si>
  <si>
    <t>муниципального образования " Сафоновский район "</t>
  </si>
  <si>
    <t xml:space="preserve">к распоряжению Администрации                  </t>
  </si>
  <si>
    <t xml:space="preserve">Приложение №1   </t>
  </si>
  <si>
    <t>источники внутреннего финансирования дефицита  бюджета</t>
  </si>
  <si>
    <t xml:space="preserve">                              Источники финансирования дефицита бюджета Сафоновского городского поселения Сафоновского района Смоленской области</t>
  </si>
  <si>
    <t xml:space="preserve"> за 1 квартал 2022 года</t>
  </si>
  <si>
    <t>от 29.04.2022 № 216-р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</si>
</sst>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color rgb="FF00000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</font>
    <font>
      <sz val="9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Arial"/>
      <family val="2"/>
      <charset val="204"/>
    </font>
    <font>
      <b/>
      <sz val="12"/>
      <color rgb="FF000000"/>
      <name val="Arial Cyr"/>
      <charset val="204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FFFFCC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" fillId="0" borderId="1"/>
    <xf numFmtId="0" fontId="1" fillId="0" borderId="1">
      <alignment horizontal="left" wrapText="1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1" fontId="1" fillId="0" borderId="13">
      <alignment horizontal="center" vertical="top" shrinkToFit="1"/>
    </xf>
    <xf numFmtId="0" fontId="5" fillId="0" borderId="13">
      <alignment vertical="top" wrapText="1"/>
    </xf>
    <xf numFmtId="0" fontId="1" fillId="0" borderId="13">
      <alignment horizontal="center" vertical="center" wrapText="1"/>
    </xf>
    <xf numFmtId="0" fontId="1" fillId="0" borderId="1">
      <alignment horizontal="right"/>
    </xf>
    <xf numFmtId="0" fontId="1" fillId="0" borderId="1">
      <alignment horizontal="right"/>
    </xf>
    <xf numFmtId="0" fontId="15" fillId="0" borderId="1">
      <alignment horizontal="center"/>
    </xf>
    <xf numFmtId="0" fontId="15" fillId="0" borderId="1">
      <alignment horizontal="center" wrapText="1"/>
    </xf>
    <xf numFmtId="0" fontId="1" fillId="0" borderId="1">
      <alignment wrapText="1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0" fontId="5" fillId="0" borderId="13">
      <alignment horizontal="left"/>
    </xf>
  </cellStyleXfs>
  <cellXfs count="2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5" applyNumberFormat="1" applyProtection="1"/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49" fontId="3" fillId="0" borderId="1" xfId="23" applyNumberFormat="1" applyBorder="1" applyProtection="1">
      <alignment horizontal="right"/>
    </xf>
    <xf numFmtId="49" fontId="3" fillId="0" borderId="1" xfId="26" applyNumberFormat="1" applyBorder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164" fontId="3" fillId="0" borderId="1" xfId="15" applyNumberFormat="1" applyBorder="1" applyProtection="1">
      <alignment horizontal="center"/>
    </xf>
    <xf numFmtId="49" fontId="3" fillId="0" borderId="1" xfId="19" applyNumberFormat="1" applyBorder="1" applyProtection="1">
      <alignment horizontal="center" vertical="center"/>
    </xf>
    <xf numFmtId="49" fontId="3" fillId="0" borderId="1" xfId="21" applyNumberFormat="1" applyBorder="1" applyProtection="1">
      <alignment horizontal="center"/>
    </xf>
    <xf numFmtId="49" fontId="3" fillId="0" borderId="1" xfId="27" applyNumberFormat="1" applyBorder="1" applyProtection="1">
      <alignment horizontal="center"/>
    </xf>
    <xf numFmtId="0" fontId="3" fillId="0" borderId="1" xfId="24" applyNumberFormat="1" applyBorder="1" applyProtection="1">
      <alignment horizontal="left"/>
    </xf>
    <xf numFmtId="49" fontId="3" fillId="0" borderId="1" xfId="25" applyNumberFormat="1" applyBorder="1" applyProtection="1"/>
    <xf numFmtId="0" fontId="13" fillId="0" borderId="1" xfId="2" applyNumberFormat="1" applyFont="1" applyAlignment="1" applyProtection="1"/>
    <xf numFmtId="0" fontId="2" fillId="0" borderId="1" xfId="2" applyAlignment="1"/>
    <xf numFmtId="0" fontId="3" fillId="0" borderId="1" xfId="3" applyNumberFormat="1" applyBorder="1" applyAlignment="1" applyProtection="1">
      <alignment horizontal="center"/>
    </xf>
    <xf numFmtId="0" fontId="14" fillId="0" borderId="1" xfId="7" applyNumberFormat="1" applyFont="1" applyBorder="1" applyAlignment="1" applyProtection="1"/>
    <xf numFmtId="0" fontId="13" fillId="0" borderId="1" xfId="11" applyNumberFormat="1" applyFont="1" applyBorder="1" applyAlignment="1" applyProtection="1"/>
    <xf numFmtId="4" fontId="3" fillId="0" borderId="35" xfId="39" applyNumberFormat="1" applyBorder="1" applyProtection="1">
      <alignment horizontal="right" shrinkToFit="1"/>
    </xf>
    <xf numFmtId="4" fontId="3" fillId="0" borderId="14" xfId="43" applyNumberFormat="1" applyBorder="1" applyProtection="1">
      <alignment horizontal="right" shrinkToFit="1"/>
    </xf>
    <xf numFmtId="4" fontId="3" fillId="0" borderId="36" xfId="47" applyNumberFormat="1" applyBorder="1" applyProtection="1">
      <alignment horizontal="right" shrinkToFit="1"/>
    </xf>
    <xf numFmtId="0" fontId="1" fillId="0" borderId="1" xfId="32" applyNumberFormat="1" applyBorder="1" applyProtection="1"/>
    <xf numFmtId="49" fontId="3" fillId="0" borderId="20" xfId="35" applyNumberFormat="1" applyBorder="1" applyProtection="1">
      <alignment horizontal="center" vertical="center"/>
    </xf>
    <xf numFmtId="4" fontId="3" fillId="0" borderId="34" xfId="39" applyNumberFormat="1" applyBorder="1" applyProtection="1">
      <alignment horizontal="right" shrinkToFit="1"/>
    </xf>
    <xf numFmtId="0" fontId="0" fillId="0" borderId="1" xfId="130" applyFont="1" applyProtection="1">
      <protection locked="0"/>
    </xf>
    <xf numFmtId="0" fontId="0" fillId="0" borderId="1" xfId="130" applyFont="1" applyFill="1" applyProtection="1">
      <protection locked="0"/>
    </xf>
    <xf numFmtId="0" fontId="1" fillId="0" borderId="1" xfId="131" applyNumberFormat="1" applyProtection="1"/>
    <xf numFmtId="0" fontId="1" fillId="0" borderId="1" xfId="131" applyNumberFormat="1" applyFont="1" applyFill="1" applyProtection="1"/>
    <xf numFmtId="0" fontId="3" fillId="0" borderId="1" xfId="16" applyNumberFormat="1" applyBorder="1" applyProtection="1">
      <alignment horizontal="left"/>
    </xf>
    <xf numFmtId="0" fontId="3" fillId="0" borderId="1" xfId="108" applyNumberFormat="1" applyBorder="1" applyProtection="1">
      <alignment horizontal="center" wrapText="1"/>
    </xf>
    <xf numFmtId="0" fontId="6" fillId="0" borderId="1" xfId="14" applyNumberFormat="1" applyBorder="1" applyProtection="1"/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1" fillId="0" borderId="1" xfId="105" applyNumberFormat="1" applyBorder="1" applyProtection="1">
      <alignment horizontal="left"/>
    </xf>
    <xf numFmtId="0" fontId="1" fillId="0" borderId="1" xfId="112" applyNumberFormat="1" applyBorder="1" applyProtection="1">
      <alignment horizontal="center"/>
    </xf>
    <xf numFmtId="0" fontId="7" fillId="0" borderId="1" xfId="113" applyNumberFormat="1" applyBorder="1" applyProtection="1">
      <alignment horizontal="left"/>
    </xf>
    <xf numFmtId="49" fontId="1" fillId="0" borderId="1" xfId="107" applyNumberFormat="1" applyBorder="1" applyProtection="1"/>
    <xf numFmtId="49" fontId="3" fillId="0" borderId="1" xfId="114" applyNumberFormat="1" applyBorder="1" applyProtection="1">
      <alignment horizontal="left"/>
    </xf>
    <xf numFmtId="49" fontId="3" fillId="0" borderId="1" xfId="115" applyNumberFormat="1" applyBorder="1" applyProtection="1">
      <alignment horizontal="center" wrapText="1"/>
    </xf>
    <xf numFmtId="49" fontId="3" fillId="0" borderId="1" xfId="75" applyNumberFormat="1" applyBorder="1" applyProtection="1">
      <alignment horizontal="center"/>
    </xf>
    <xf numFmtId="0" fontId="3" fillId="0" borderId="1" xfId="73" applyNumberFormat="1" applyBorder="1" applyProtection="1">
      <alignment wrapText="1"/>
    </xf>
    <xf numFmtId="0" fontId="3" fillId="0" borderId="1" xfId="109" applyNumberFormat="1" applyBorder="1" applyProtection="1">
      <alignment horizontal="center" wrapText="1"/>
    </xf>
    <xf numFmtId="0" fontId="3" fillId="0" borderId="1" xfId="10" applyNumberFormat="1" applyBorder="1" applyProtection="1"/>
    <xf numFmtId="0" fontId="8" fillId="0" borderId="1" xfId="117" applyNumberFormat="1" applyBorder="1" applyProtection="1"/>
    <xf numFmtId="0" fontId="6" fillId="0" borderId="1" xfId="118" applyNumberFormat="1" applyBorder="1" applyProtection="1"/>
    <xf numFmtId="49" fontId="3" fillId="0" borderId="1" xfId="18" applyNumberFormat="1" applyBorder="1" applyAlignment="1" applyProtection="1">
      <alignment vertical="center"/>
    </xf>
    <xf numFmtId="0" fontId="16" fillId="0" borderId="0" xfId="0" applyFont="1" applyProtection="1">
      <protection locked="0"/>
    </xf>
    <xf numFmtId="0" fontId="13" fillId="0" borderId="1" xfId="11" applyNumberFormat="1" applyFont="1" applyBorder="1" applyAlignment="1" applyProtection="1">
      <alignment vertical="center"/>
    </xf>
    <xf numFmtId="4" fontId="0" fillId="0" borderId="0" xfId="0" applyNumberFormat="1" applyProtection="1">
      <protection locked="0"/>
    </xf>
    <xf numFmtId="49" fontId="17" fillId="0" borderId="47" xfId="40" applyNumberFormat="1" applyFont="1" applyBorder="1" applyAlignment="1" applyProtection="1">
      <alignment horizontal="left" vertical="center" wrapText="1" indent="1"/>
    </xf>
    <xf numFmtId="49" fontId="18" fillId="0" borderId="47" xfId="40" applyNumberFormat="1" applyFont="1" applyBorder="1" applyAlignment="1" applyProtection="1">
      <alignment horizontal="left" vertical="center" wrapText="1" indent="1"/>
    </xf>
    <xf numFmtId="0" fontId="18" fillId="0" borderId="47" xfId="40" applyNumberFormat="1" applyFont="1" applyBorder="1" applyAlignment="1" applyProtection="1">
      <alignment horizontal="left" vertical="center" wrapText="1" indent="1"/>
    </xf>
    <xf numFmtId="0" fontId="1" fillId="0" borderId="1" xfId="142" applyNumberFormat="1" applyAlignment="1" applyProtection="1">
      <alignment horizontal="left" vertical="top" wrapText="1"/>
    </xf>
    <xf numFmtId="0" fontId="1" fillId="0" borderId="13" xfId="137">
      <alignment horizontal="center" vertical="center" wrapText="1"/>
    </xf>
    <xf numFmtId="0" fontId="1" fillId="0" borderId="1" xfId="142">
      <alignment wrapText="1"/>
    </xf>
    <xf numFmtId="0" fontId="1" fillId="0" borderId="13" xfId="137" applyFont="1" applyFill="1">
      <alignment horizontal="center" vertical="center" wrapText="1"/>
    </xf>
    <xf numFmtId="0" fontId="1" fillId="0" borderId="1" xfId="132" applyNumberFormat="1" applyFont="1" applyFill="1" applyProtection="1">
      <alignment horizontal="left" wrapText="1"/>
    </xf>
    <xf numFmtId="0" fontId="12" fillId="0" borderId="1" xfId="130" applyFont="1" applyFill="1" applyProtection="1">
      <protection locked="0"/>
    </xf>
    <xf numFmtId="0" fontId="1" fillId="0" borderId="1" xfId="142" applyNumberFormat="1" applyAlignment="1" applyProtection="1"/>
    <xf numFmtId="1" fontId="1" fillId="0" borderId="13" xfId="135" applyNumberFormat="1" applyAlignment="1" applyProtection="1">
      <alignment horizontal="center" shrinkToFit="1"/>
    </xf>
    <xf numFmtId="4" fontId="1" fillId="0" borderId="13" xfId="133" applyNumberFormat="1" applyFont="1" applyFill="1" applyAlignment="1" applyProtection="1">
      <alignment horizontal="right" shrinkToFit="1"/>
    </xf>
    <xf numFmtId="4" fontId="1" fillId="0" borderId="13" xfId="143" applyNumberFormat="1" applyFont="1" applyFill="1" applyAlignment="1" applyProtection="1">
      <alignment horizontal="right" shrinkToFit="1"/>
    </xf>
    <xf numFmtId="0" fontId="1" fillId="0" borderId="1" xfId="142" applyNumberFormat="1" applyFont="1" applyProtection="1">
      <alignment wrapText="1"/>
    </xf>
    <xf numFmtId="0" fontId="1" fillId="0" borderId="13" xfId="137" applyFont="1">
      <alignment horizontal="center" vertical="center" wrapText="1"/>
    </xf>
    <xf numFmtId="0" fontId="1" fillId="0" borderId="13" xfId="136" applyNumberFormat="1" applyFont="1" applyProtection="1">
      <alignment vertical="top" wrapText="1"/>
    </xf>
    <xf numFmtId="0" fontId="1" fillId="0" borderId="1" xfId="131" applyNumberFormat="1" applyFont="1" applyProtection="1"/>
    <xf numFmtId="0" fontId="12" fillId="0" borderId="1" xfId="130" applyFont="1" applyProtection="1">
      <protection locked="0"/>
    </xf>
    <xf numFmtId="4" fontId="1" fillId="0" borderId="39" xfId="133" applyNumberFormat="1" applyFont="1" applyFill="1" applyBorder="1" applyAlignment="1" applyProtection="1">
      <alignment horizontal="right" shrinkToFit="1"/>
    </xf>
    <xf numFmtId="1" fontId="1" fillId="0" borderId="42" xfId="135" applyNumberFormat="1" applyBorder="1" applyAlignment="1" applyProtection="1">
      <alignment horizontal="center" shrinkToFit="1"/>
    </xf>
    <xf numFmtId="1" fontId="1" fillId="0" borderId="41" xfId="135" applyNumberFormat="1" applyBorder="1" applyAlignment="1" applyProtection="1">
      <alignment horizontal="center" shrinkToFit="1"/>
    </xf>
    <xf numFmtId="1" fontId="1" fillId="0" borderId="40" xfId="135" applyNumberFormat="1" applyBorder="1" applyAlignment="1" applyProtection="1">
      <alignment horizontal="center" shrinkToFit="1"/>
    </xf>
    <xf numFmtId="0" fontId="1" fillId="0" borderId="13" xfId="136" applyNumberFormat="1" applyFont="1" applyAlignment="1" applyProtection="1">
      <alignment horizontal="center" wrapText="1"/>
    </xf>
    <xf numFmtId="1" fontId="1" fillId="0" borderId="20" xfId="135" applyNumberFormat="1" applyBorder="1" applyAlignment="1" applyProtection="1">
      <alignment horizontal="center" shrinkToFit="1"/>
    </xf>
    <xf numFmtId="1" fontId="1" fillId="0" borderId="46" xfId="135" applyNumberFormat="1" applyBorder="1" applyAlignment="1" applyProtection="1">
      <alignment horizontal="center" shrinkToFit="1"/>
    </xf>
    <xf numFmtId="1" fontId="1" fillId="0" borderId="48" xfId="135" applyNumberFormat="1" applyBorder="1" applyAlignment="1" applyProtection="1">
      <alignment horizontal="center" shrinkToFit="1"/>
    </xf>
    <xf numFmtId="1" fontId="1" fillId="0" borderId="49" xfId="135" applyNumberFormat="1" applyBorder="1" applyAlignment="1" applyProtection="1">
      <alignment horizontal="center" shrinkToFit="1"/>
    </xf>
    <xf numFmtId="0" fontId="14" fillId="0" borderId="36" xfId="145" applyNumberFormat="1" applyFont="1" applyBorder="1" applyAlignment="1" applyProtection="1">
      <alignment wrapText="1"/>
    </xf>
    <xf numFmtId="0" fontId="14" fillId="0" borderId="42" xfId="145" applyFont="1" applyBorder="1" applyAlignment="1">
      <alignment horizontal="center"/>
    </xf>
    <xf numFmtId="4" fontId="1" fillId="0" borderId="13" xfId="143" applyNumberFormat="1" applyFont="1" applyFill="1" applyAlignment="1" applyProtection="1">
      <alignment horizontal="center" shrinkToFit="1"/>
    </xf>
    <xf numFmtId="4" fontId="1" fillId="0" borderId="39" xfId="143" applyNumberFormat="1" applyFont="1" applyFill="1" applyBorder="1" applyAlignment="1" applyProtection="1">
      <alignment horizontal="right" shrinkToFit="1"/>
    </xf>
    <xf numFmtId="4" fontId="3" fillId="0" borderId="43" xfId="91" applyNumberFormat="1" applyBorder="1" applyProtection="1">
      <alignment horizontal="right" shrinkToFit="1"/>
    </xf>
    <xf numFmtId="165" fontId="3" fillId="0" borderId="25" xfId="89" applyNumberFormat="1" applyBorder="1" applyProtection="1">
      <alignment horizontal="right" vertical="center" shrinkToFit="1"/>
    </xf>
    <xf numFmtId="4" fontId="3" fillId="0" borderId="34" xfId="54" applyNumberFormat="1" applyBorder="1" applyProtection="1">
      <alignment horizontal="right" shrinkToFit="1"/>
    </xf>
    <xf numFmtId="0" fontId="13" fillId="0" borderId="1" xfId="2" applyFont="1" applyAlignment="1">
      <alignment horizontal="left" vertical="center"/>
    </xf>
    <xf numFmtId="0" fontId="14" fillId="0" borderId="1" xfId="7" applyNumberFormat="1" applyFont="1" applyBorder="1" applyAlignment="1" applyProtection="1">
      <alignment horizontal="left" vertical="center"/>
    </xf>
    <xf numFmtId="0" fontId="13" fillId="0" borderId="1" xfId="11" applyNumberFormat="1" applyFont="1" applyBorder="1" applyAlignment="1" applyProtection="1">
      <alignment horizontal="left" vertical="center"/>
    </xf>
    <xf numFmtId="49" fontId="3" fillId="0" borderId="1" xfId="18" applyNumberFormat="1" applyBorder="1" applyAlignment="1" applyProtection="1">
      <alignment horizontal="left"/>
    </xf>
    <xf numFmtId="0" fontId="19" fillId="0" borderId="1" xfId="2" applyFont="1">
      <alignment horizontal="center"/>
    </xf>
    <xf numFmtId="0" fontId="20" fillId="0" borderId="0" xfId="0" applyFont="1" applyProtection="1">
      <protection locked="0"/>
    </xf>
    <xf numFmtId="4" fontId="3" fillId="0" borderId="37" xfId="39" applyNumberFormat="1" applyBorder="1" applyAlignment="1" applyProtection="1">
      <alignment horizontal="right" shrinkToFit="1"/>
    </xf>
    <xf numFmtId="4" fontId="3" fillId="0" borderId="38" xfId="39" applyNumberFormat="1" applyBorder="1" applyAlignment="1" applyProtection="1">
      <alignment horizontal="right" shrinkToFit="1"/>
    </xf>
    <xf numFmtId="0" fontId="19" fillId="0" borderId="1" xfId="20" applyNumberFormat="1" applyFont="1" applyBorder="1" applyAlignment="1" applyProtection="1">
      <alignment horizontal="center"/>
    </xf>
    <xf numFmtId="0" fontId="19" fillId="0" borderId="1" xfId="22" applyNumberFormat="1" applyFont="1" applyBorder="1" applyAlignment="1" applyProtection="1">
      <alignment horizontal="center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1" xfId="142" applyNumberFormat="1" applyProtection="1">
      <alignment wrapText="1"/>
    </xf>
    <xf numFmtId="0" fontId="1" fillId="0" borderId="1" xfId="142">
      <alignment wrapText="1"/>
    </xf>
    <xf numFmtId="0" fontId="15" fillId="0" borderId="1" xfId="141" applyNumberFormat="1" applyProtection="1">
      <alignment horizontal="center" wrapText="1"/>
    </xf>
    <xf numFmtId="0" fontId="15" fillId="0" borderId="1" xfId="141">
      <alignment horizontal="center" wrapText="1"/>
    </xf>
    <xf numFmtId="0" fontId="15" fillId="0" borderId="1" xfId="140" applyNumberFormat="1" applyProtection="1">
      <alignment horizontal="center"/>
    </xf>
    <xf numFmtId="0" fontId="15" fillId="0" borderId="1" xfId="140">
      <alignment horizontal="center"/>
    </xf>
    <xf numFmtId="0" fontId="1" fillId="0" borderId="1" xfId="139" applyNumberFormat="1" applyProtection="1">
      <alignment horizontal="right"/>
    </xf>
    <xf numFmtId="0" fontId="1" fillId="0" borderId="1" xfId="139">
      <alignment horizontal="right"/>
    </xf>
    <xf numFmtId="0" fontId="1" fillId="0" borderId="1" xfId="132" applyNumberFormat="1" applyProtection="1">
      <alignment horizontal="left" wrapText="1"/>
    </xf>
    <xf numFmtId="0" fontId="1" fillId="0" borderId="1" xfId="132">
      <alignment horizontal="left" wrapText="1"/>
    </xf>
    <xf numFmtId="0" fontId="1" fillId="0" borderId="13" xfId="137" applyNumberFormat="1" applyFont="1" applyFill="1" applyProtection="1">
      <alignment horizontal="center" vertical="center" wrapText="1"/>
    </xf>
    <xf numFmtId="0" fontId="1" fillId="0" borderId="13" xfId="137" applyFont="1" applyFill="1">
      <alignment horizontal="center" vertical="center" wrapText="1"/>
    </xf>
    <xf numFmtId="0" fontId="1" fillId="0" borderId="1" xfId="142" applyNumberFormat="1" applyAlignment="1" applyProtection="1">
      <alignment horizontal="left" vertical="top" wrapText="1"/>
    </xf>
    <xf numFmtId="0" fontId="19" fillId="0" borderId="1" xfId="142" applyNumberFormat="1" applyFont="1" applyAlignment="1" applyProtection="1">
      <alignment horizontal="center" wrapText="1"/>
    </xf>
    <xf numFmtId="0" fontId="1" fillId="0" borderId="14" xfId="137" applyNumberFormat="1" applyBorder="1" applyAlignment="1" applyProtection="1">
      <alignment horizontal="center" vertical="center" wrapText="1"/>
    </xf>
    <xf numFmtId="0" fontId="1" fillId="0" borderId="11" xfId="137" applyNumberFormat="1" applyBorder="1" applyAlignment="1" applyProtection="1">
      <alignment horizontal="center" vertical="center" wrapText="1"/>
    </xf>
    <xf numFmtId="0" fontId="1" fillId="0" borderId="44" xfId="137" applyNumberFormat="1" applyBorder="1" applyAlignment="1" applyProtection="1">
      <alignment horizontal="center" vertical="center" wrapText="1"/>
    </xf>
    <xf numFmtId="0" fontId="1" fillId="0" borderId="36" xfId="137" applyNumberFormat="1" applyBorder="1" applyAlignment="1" applyProtection="1">
      <alignment horizontal="center" vertical="center" wrapText="1"/>
    </xf>
    <xf numFmtId="0" fontId="1" fillId="0" borderId="2" xfId="137" applyNumberFormat="1" applyBorder="1" applyAlignment="1" applyProtection="1">
      <alignment horizontal="center" vertical="center" wrapText="1"/>
    </xf>
    <xf numFmtId="0" fontId="1" fillId="0" borderId="45" xfId="137" applyNumberFormat="1" applyBorder="1" applyAlignment="1" applyProtection="1">
      <alignment horizontal="center" vertical="center" wrapText="1"/>
    </xf>
    <xf numFmtId="0" fontId="1" fillId="0" borderId="43" xfId="137" applyNumberFormat="1" applyBorder="1" applyAlignment="1" applyProtection="1">
      <alignment horizontal="center" vertical="center" wrapText="1"/>
    </xf>
    <xf numFmtId="0" fontId="1" fillId="0" borderId="10" xfId="137" applyNumberFormat="1" applyBorder="1" applyAlignment="1" applyProtection="1">
      <alignment horizontal="center" vertical="center" wrapText="1"/>
    </xf>
    <xf numFmtId="0" fontId="1" fillId="0" borderId="39" xfId="137" applyNumberFormat="1" applyBorder="1" applyAlignment="1" applyProtection="1">
      <alignment horizontal="center" vertical="center" wrapText="1"/>
    </xf>
    <xf numFmtId="0" fontId="14" fillId="0" borderId="42" xfId="145" applyFont="1" applyBorder="1" applyAlignment="1">
      <alignment horizontal="center"/>
    </xf>
    <xf numFmtId="0" fontId="14" fillId="0" borderId="41" xfId="145" applyFont="1" applyBorder="1" applyAlignment="1">
      <alignment horizontal="center"/>
    </xf>
    <xf numFmtId="0" fontId="14" fillId="0" borderId="40" xfId="145" applyFont="1" applyBorder="1" applyAlignment="1">
      <alignment horizontal="center"/>
    </xf>
    <xf numFmtId="0" fontId="1" fillId="0" borderId="13" xfId="137" applyNumberFormat="1" applyFont="1" applyProtection="1">
      <alignment horizontal="center" vertical="center" wrapText="1"/>
    </xf>
    <xf numFmtId="0" fontId="1" fillId="0" borderId="13" xfId="137" applyFont="1">
      <alignment horizontal="center" vertical="center" wrapText="1"/>
    </xf>
    <xf numFmtId="0" fontId="1" fillId="0" borderId="13" xfId="137" applyNumberFormat="1" applyProtection="1">
      <alignment horizontal="center" vertical="center" wrapText="1"/>
    </xf>
    <xf numFmtId="0" fontId="1" fillId="0" borderId="13" xfId="137">
      <alignment horizontal="center" vertical="center" wrapTex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5" fillId="0" borderId="1" xfId="2" applyNumberFormat="1" applyFont="1" applyProtection="1">
      <alignment horizontal="center"/>
    </xf>
    <xf numFmtId="0" fontId="15" fillId="0" borderId="1" xfId="2" applyFont="1">
      <alignment horizontal="center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</cellXfs>
  <cellStyles count="146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37"/>
    <cellStyle name="xl23" xfId="5"/>
    <cellStyle name="xl24" xfId="10"/>
    <cellStyle name="xl24 2" xfId="131"/>
    <cellStyle name="xl25" xfId="16"/>
    <cellStyle name="xl25 2" xfId="135"/>
    <cellStyle name="xl26" xfId="29"/>
    <cellStyle name="xl26 2" xfId="145"/>
    <cellStyle name="xl27" xfId="33"/>
    <cellStyle name="xl28" xfId="36"/>
    <cellStyle name="xl28 2" xfId="143"/>
    <cellStyle name="xl29" xfId="40"/>
    <cellStyle name="xl29 2" xfId="142"/>
    <cellStyle name="xl30" xfId="44"/>
    <cellStyle name="xl30 2" xfId="132"/>
    <cellStyle name="xl31" xfId="14"/>
    <cellStyle name="xl32" xfId="128"/>
    <cellStyle name="xl32 2" xfId="144"/>
    <cellStyle name="xl33" xfId="24"/>
    <cellStyle name="xl33 2" xfId="141"/>
    <cellStyle name="xl34" xfId="34"/>
    <cellStyle name="xl34 2" xfId="140"/>
    <cellStyle name="xl35" xfId="37"/>
    <cellStyle name="xl35 2" xfId="139"/>
    <cellStyle name="xl36" xfId="41"/>
    <cellStyle name="xl37" xfId="45"/>
    <cellStyle name="xl37 2" xfId="136"/>
    <cellStyle name="xl38" xfId="6"/>
    <cellStyle name="xl38 2" xfId="133"/>
    <cellStyle name="xl39" xfId="38"/>
    <cellStyle name="xl39 2" xfId="134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59 2" xfId="138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3"/>
  <sheetViews>
    <sheetView zoomScaleSheetLayoutView="100" workbookViewId="0">
      <selection activeCell="E7" sqref="E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9.140625" style="1"/>
    <col min="9" max="9" width="11.42578125" style="1" bestFit="1" customWidth="1"/>
    <col min="10" max="11" width="12.42578125" style="1" bestFit="1" customWidth="1"/>
    <col min="12" max="16384" width="9.140625" style="1"/>
  </cols>
  <sheetData>
    <row r="2" spans="1:7" ht="12" customHeight="1" x14ac:dyDescent="0.25">
      <c r="A2" s="2"/>
      <c r="B2" s="2"/>
      <c r="C2" s="2"/>
      <c r="D2" s="2"/>
      <c r="E2" s="2"/>
      <c r="F2" s="2"/>
      <c r="G2" s="2"/>
    </row>
    <row r="3" spans="1:7" ht="14.1" customHeight="1" x14ac:dyDescent="0.25">
      <c r="A3" s="85"/>
      <c r="B3" s="86"/>
      <c r="C3" s="86"/>
      <c r="D3" s="155"/>
      <c r="E3" s="155" t="s">
        <v>430</v>
      </c>
      <c r="F3" s="87"/>
      <c r="G3" s="3"/>
    </row>
    <row r="4" spans="1:7" ht="14.1" customHeight="1" x14ac:dyDescent="0.25">
      <c r="A4" s="4"/>
      <c r="B4" s="4"/>
      <c r="C4" s="5"/>
      <c r="D4" s="156"/>
      <c r="E4" s="156" t="s">
        <v>429</v>
      </c>
      <c r="F4" s="88"/>
      <c r="G4" s="77"/>
    </row>
    <row r="5" spans="1:7" ht="15" customHeight="1" x14ac:dyDescent="0.25">
      <c r="A5" s="2"/>
      <c r="B5" s="6"/>
      <c r="C5" s="2"/>
      <c r="D5" s="119"/>
      <c r="E5" s="119" t="s">
        <v>428</v>
      </c>
      <c r="F5" s="89"/>
      <c r="G5" s="78"/>
    </row>
    <row r="6" spans="1:7" ht="14.1" customHeight="1" x14ac:dyDescent="0.25">
      <c r="A6" s="6"/>
      <c r="B6" s="7"/>
      <c r="C6" s="6"/>
      <c r="D6" s="157"/>
      <c r="E6" s="157" t="s">
        <v>307</v>
      </c>
      <c r="F6" s="79"/>
      <c r="G6" s="78"/>
    </row>
    <row r="7" spans="1:7" ht="14.1" customHeight="1" x14ac:dyDescent="0.25">
      <c r="A7" s="8"/>
      <c r="B7" s="8"/>
      <c r="C7" s="117"/>
      <c r="D7" s="158"/>
      <c r="E7" s="158" t="s">
        <v>434</v>
      </c>
      <c r="F7" s="80"/>
      <c r="G7" s="78"/>
    </row>
    <row r="8" spans="1:7" ht="22.7" customHeight="1" x14ac:dyDescent="0.25">
      <c r="A8" s="163" t="s">
        <v>160</v>
      </c>
      <c r="B8" s="163"/>
      <c r="C8" s="163"/>
      <c r="D8" s="163"/>
      <c r="E8" s="163"/>
      <c r="F8" s="163"/>
      <c r="G8" s="78"/>
    </row>
    <row r="9" spans="1:7" ht="15.95" customHeight="1" x14ac:dyDescent="0.25">
      <c r="A9" s="164" t="s">
        <v>433</v>
      </c>
      <c r="B9" s="164"/>
      <c r="C9" s="164"/>
      <c r="D9" s="164"/>
      <c r="E9" s="164"/>
      <c r="F9" s="164"/>
      <c r="G9" s="78"/>
    </row>
    <row r="10" spans="1:7" ht="14.1" customHeight="1" x14ac:dyDescent="0.25">
      <c r="A10" s="6"/>
      <c r="B10" s="83"/>
      <c r="C10" s="83"/>
      <c r="D10" s="84"/>
      <c r="E10" s="76"/>
      <c r="F10" s="81"/>
      <c r="G10" s="78"/>
    </row>
    <row r="11" spans="1:7" ht="14.1" customHeight="1" x14ac:dyDescent="0.25">
      <c r="A11" s="8"/>
      <c r="B11" s="8"/>
      <c r="C11" s="8"/>
      <c r="D11" s="9"/>
      <c r="E11" s="75"/>
      <c r="F11" s="82"/>
      <c r="G11" s="78"/>
    </row>
    <row r="12" spans="1:7" ht="14.1" customHeight="1" x14ac:dyDescent="0.25">
      <c r="A12" s="165" t="s">
        <v>301</v>
      </c>
      <c r="B12" s="166"/>
      <c r="C12" s="166"/>
      <c r="D12" s="166"/>
      <c r="E12" s="166"/>
      <c r="F12" s="166"/>
      <c r="G12" s="10"/>
    </row>
    <row r="13" spans="1:7" ht="12.95" customHeight="1" x14ac:dyDescent="0.25">
      <c r="A13" s="167" t="s">
        <v>0</v>
      </c>
      <c r="B13" s="167" t="s">
        <v>1</v>
      </c>
      <c r="C13" s="167" t="s">
        <v>2</v>
      </c>
      <c r="D13" s="169" t="s">
        <v>3</v>
      </c>
      <c r="E13" s="169" t="s">
        <v>4</v>
      </c>
      <c r="F13" s="167" t="s">
        <v>5</v>
      </c>
      <c r="G13" s="11"/>
    </row>
    <row r="14" spans="1:7" ht="12" customHeight="1" x14ac:dyDescent="0.25">
      <c r="A14" s="168"/>
      <c r="B14" s="168"/>
      <c r="C14" s="168"/>
      <c r="D14" s="170"/>
      <c r="E14" s="170"/>
      <c r="F14" s="168"/>
      <c r="G14" s="12"/>
    </row>
    <row r="15" spans="1:7" ht="14.25" customHeight="1" x14ac:dyDescent="0.25">
      <c r="A15" s="168"/>
      <c r="B15" s="168"/>
      <c r="C15" s="168"/>
      <c r="D15" s="170"/>
      <c r="E15" s="170"/>
      <c r="F15" s="168"/>
      <c r="G15" s="12"/>
    </row>
    <row r="16" spans="1:7" ht="14.25" customHeight="1" thickBot="1" x14ac:dyDescent="0.3">
      <c r="A16" s="13">
        <v>1</v>
      </c>
      <c r="B16" s="14">
        <v>2</v>
      </c>
      <c r="C16" s="14">
        <v>3</v>
      </c>
      <c r="D16" s="15" t="s">
        <v>6</v>
      </c>
      <c r="E16" s="15" t="s">
        <v>7</v>
      </c>
      <c r="F16" s="94" t="s">
        <v>8</v>
      </c>
      <c r="G16" s="12"/>
    </row>
    <row r="17" spans="1:11" ht="17.25" customHeight="1" x14ac:dyDescent="0.25">
      <c r="A17" s="16" t="s">
        <v>9</v>
      </c>
      <c r="B17" s="17" t="s">
        <v>10</v>
      </c>
      <c r="C17" s="18" t="s">
        <v>11</v>
      </c>
      <c r="D17" s="19">
        <v>246486853.78</v>
      </c>
      <c r="E17" s="90">
        <v>24593813.170000002</v>
      </c>
      <c r="F17" s="95">
        <f>SUM(D17)-E17</f>
        <v>221893040.61000001</v>
      </c>
      <c r="G17" s="93"/>
    </row>
    <row r="18" spans="1:11" ht="15" customHeight="1" x14ac:dyDescent="0.25">
      <c r="A18" s="20" t="s">
        <v>12</v>
      </c>
      <c r="B18" s="21"/>
      <c r="C18" s="22"/>
      <c r="D18" s="23"/>
      <c r="E18" s="91"/>
      <c r="F18" s="161">
        <f>SUM(D19)-E19</f>
        <v>99129636.829999998</v>
      </c>
      <c r="G18" s="93"/>
    </row>
    <row r="19" spans="1:11" x14ac:dyDescent="0.25">
      <c r="A19" s="24" t="s">
        <v>13</v>
      </c>
      <c r="B19" s="25" t="s">
        <v>10</v>
      </c>
      <c r="C19" s="26" t="s">
        <v>14</v>
      </c>
      <c r="D19" s="27">
        <v>121572400</v>
      </c>
      <c r="E19" s="27">
        <v>22442763.170000002</v>
      </c>
      <c r="F19" s="162"/>
      <c r="G19" s="93"/>
    </row>
    <row r="20" spans="1:11" x14ac:dyDescent="0.25">
      <c r="A20" s="24" t="s">
        <v>15</v>
      </c>
      <c r="B20" s="25" t="s">
        <v>10</v>
      </c>
      <c r="C20" s="26" t="s">
        <v>16</v>
      </c>
      <c r="D20" s="27">
        <v>59602300</v>
      </c>
      <c r="E20" s="92">
        <v>11906052.119999999</v>
      </c>
      <c r="F20" s="95">
        <f>SUM(D20)-E20</f>
        <v>47696247.880000003</v>
      </c>
      <c r="G20" s="93"/>
    </row>
    <row r="21" spans="1:11" x14ac:dyDescent="0.25">
      <c r="A21" s="24" t="s">
        <v>17</v>
      </c>
      <c r="B21" s="25" t="s">
        <v>10</v>
      </c>
      <c r="C21" s="26" t="s">
        <v>18</v>
      </c>
      <c r="D21" s="27">
        <v>59602300</v>
      </c>
      <c r="E21" s="92">
        <v>11906052.119999999</v>
      </c>
      <c r="F21" s="95">
        <f t="shared" ref="F21:F84" si="0">SUM(D21)-E21</f>
        <v>47696247.880000003</v>
      </c>
      <c r="G21" s="93"/>
    </row>
    <row r="22" spans="1:11" ht="57" x14ac:dyDescent="0.25">
      <c r="A22" s="24" t="s">
        <v>19</v>
      </c>
      <c r="B22" s="25" t="s">
        <v>10</v>
      </c>
      <c r="C22" s="26" t="s">
        <v>20</v>
      </c>
      <c r="D22" s="27">
        <v>58073300</v>
      </c>
      <c r="E22" s="92">
        <v>11625519.199999999</v>
      </c>
      <c r="F22" s="95">
        <f t="shared" si="0"/>
        <v>46447780.799999997</v>
      </c>
      <c r="G22" s="93"/>
      <c r="I22" s="160"/>
    </row>
    <row r="23" spans="1:11" ht="90.75" x14ac:dyDescent="0.25">
      <c r="A23" s="24" t="s">
        <v>21</v>
      </c>
      <c r="B23" s="25" t="s">
        <v>10</v>
      </c>
      <c r="C23" s="26" t="s">
        <v>22</v>
      </c>
      <c r="D23" s="27">
        <v>1001000</v>
      </c>
      <c r="E23" s="92">
        <v>-16610.759999999998</v>
      </c>
      <c r="F23" s="95">
        <f t="shared" si="0"/>
        <v>1017610.76</v>
      </c>
      <c r="G23" s="93"/>
      <c r="J23" s="120"/>
      <c r="K23" s="120"/>
    </row>
    <row r="24" spans="1:11" ht="34.5" x14ac:dyDescent="0.25">
      <c r="A24" s="24" t="s">
        <v>23</v>
      </c>
      <c r="B24" s="25" t="s">
        <v>10</v>
      </c>
      <c r="C24" s="26" t="s">
        <v>24</v>
      </c>
      <c r="D24" s="27">
        <v>348000</v>
      </c>
      <c r="E24" s="92">
        <v>74384.62</v>
      </c>
      <c r="F24" s="95">
        <f t="shared" si="0"/>
        <v>273615.38</v>
      </c>
      <c r="G24" s="93"/>
    </row>
    <row r="25" spans="1:11" ht="42" customHeight="1" x14ac:dyDescent="0.25">
      <c r="A25" s="123" t="s">
        <v>309</v>
      </c>
      <c r="B25" s="25" t="s">
        <v>10</v>
      </c>
      <c r="C25" s="26" t="s">
        <v>308</v>
      </c>
      <c r="D25" s="27">
        <v>180000</v>
      </c>
      <c r="E25" s="92">
        <v>222759.06</v>
      </c>
      <c r="F25" s="95">
        <f t="shared" si="0"/>
        <v>-42759.06</v>
      </c>
      <c r="G25" s="93"/>
    </row>
    <row r="26" spans="1:11" ht="23.25" x14ac:dyDescent="0.25">
      <c r="A26" s="24" t="s">
        <v>25</v>
      </c>
      <c r="B26" s="25" t="s">
        <v>10</v>
      </c>
      <c r="C26" s="26" t="s">
        <v>26</v>
      </c>
      <c r="D26" s="27">
        <v>11514400</v>
      </c>
      <c r="E26" s="92">
        <v>2969571.93</v>
      </c>
      <c r="F26" s="95">
        <f t="shared" si="0"/>
        <v>8544828.0700000003</v>
      </c>
      <c r="G26" s="93"/>
    </row>
    <row r="27" spans="1:11" ht="23.25" x14ac:dyDescent="0.25">
      <c r="A27" s="24" t="s">
        <v>27</v>
      </c>
      <c r="B27" s="25" t="s">
        <v>10</v>
      </c>
      <c r="C27" s="26" t="s">
        <v>28</v>
      </c>
      <c r="D27" s="27">
        <v>11514400</v>
      </c>
      <c r="E27" s="92">
        <v>2969571.93</v>
      </c>
      <c r="F27" s="95">
        <f t="shared" si="0"/>
        <v>8544828.0700000003</v>
      </c>
      <c r="G27" s="93"/>
    </row>
    <row r="28" spans="1:11" ht="57" x14ac:dyDescent="0.25">
      <c r="A28" s="24" t="s">
        <v>29</v>
      </c>
      <c r="B28" s="25" t="s">
        <v>10</v>
      </c>
      <c r="C28" s="26" t="s">
        <v>30</v>
      </c>
      <c r="D28" s="27">
        <v>5206000</v>
      </c>
      <c r="E28" s="92">
        <v>1426150.93</v>
      </c>
      <c r="F28" s="95">
        <f t="shared" si="0"/>
        <v>3779849.0700000003</v>
      </c>
      <c r="G28" s="93"/>
    </row>
    <row r="29" spans="1:11" ht="90.75" x14ac:dyDescent="0.25">
      <c r="A29" s="24" t="s">
        <v>31</v>
      </c>
      <c r="B29" s="25" t="s">
        <v>10</v>
      </c>
      <c r="C29" s="26" t="s">
        <v>32</v>
      </c>
      <c r="D29" s="27">
        <v>5206000</v>
      </c>
      <c r="E29" s="92">
        <v>1426150.93</v>
      </c>
      <c r="F29" s="95">
        <f t="shared" si="0"/>
        <v>3779849.0700000003</v>
      </c>
      <c r="G29" s="93"/>
    </row>
    <row r="30" spans="1:11" ht="68.25" x14ac:dyDescent="0.25">
      <c r="A30" s="24" t="s">
        <v>33</v>
      </c>
      <c r="B30" s="25" t="s">
        <v>10</v>
      </c>
      <c r="C30" s="26" t="s">
        <v>34</v>
      </c>
      <c r="D30" s="27">
        <v>28800</v>
      </c>
      <c r="E30" s="92">
        <v>9138.42</v>
      </c>
      <c r="F30" s="95">
        <f t="shared" si="0"/>
        <v>19661.580000000002</v>
      </c>
      <c r="G30" s="93"/>
    </row>
    <row r="31" spans="1:11" ht="102" x14ac:dyDescent="0.25">
      <c r="A31" s="24" t="s">
        <v>35</v>
      </c>
      <c r="B31" s="25" t="s">
        <v>10</v>
      </c>
      <c r="C31" s="26" t="s">
        <v>36</v>
      </c>
      <c r="D31" s="27">
        <v>28800</v>
      </c>
      <c r="E31" s="92">
        <v>9138.42</v>
      </c>
      <c r="F31" s="95">
        <f t="shared" si="0"/>
        <v>19661.580000000002</v>
      </c>
      <c r="G31" s="93"/>
    </row>
    <row r="32" spans="1:11" ht="57" x14ac:dyDescent="0.25">
      <c r="A32" s="24" t="s">
        <v>37</v>
      </c>
      <c r="B32" s="25" t="s">
        <v>10</v>
      </c>
      <c r="C32" s="26" t="s">
        <v>38</v>
      </c>
      <c r="D32" s="27">
        <v>6932400</v>
      </c>
      <c r="E32" s="92">
        <v>1725619.09</v>
      </c>
      <c r="F32" s="95">
        <f t="shared" si="0"/>
        <v>5206780.91</v>
      </c>
      <c r="G32" s="93"/>
    </row>
    <row r="33" spans="1:9" ht="90.75" x14ac:dyDescent="0.25">
      <c r="A33" s="24" t="s">
        <v>39</v>
      </c>
      <c r="B33" s="25" t="s">
        <v>10</v>
      </c>
      <c r="C33" s="26" t="s">
        <v>40</v>
      </c>
      <c r="D33" s="27">
        <v>6932400</v>
      </c>
      <c r="E33" s="92">
        <v>1725619.09</v>
      </c>
      <c r="F33" s="95">
        <f t="shared" si="0"/>
        <v>5206780.91</v>
      </c>
      <c r="G33" s="93"/>
    </row>
    <row r="34" spans="1:9" ht="57" x14ac:dyDescent="0.25">
      <c r="A34" s="24" t="s">
        <v>41</v>
      </c>
      <c r="B34" s="25" t="s">
        <v>10</v>
      </c>
      <c r="C34" s="26" t="s">
        <v>42</v>
      </c>
      <c r="D34" s="27">
        <v>-652800</v>
      </c>
      <c r="E34" s="92">
        <v>-191336.51</v>
      </c>
      <c r="F34" s="95">
        <f t="shared" si="0"/>
        <v>-461463.49</v>
      </c>
      <c r="G34" s="93"/>
    </row>
    <row r="35" spans="1:9" ht="90.75" x14ac:dyDescent="0.25">
      <c r="A35" s="24" t="s">
        <v>43</v>
      </c>
      <c r="B35" s="25" t="s">
        <v>10</v>
      </c>
      <c r="C35" s="26" t="s">
        <v>44</v>
      </c>
      <c r="D35" s="27">
        <v>-652800</v>
      </c>
      <c r="E35" s="92">
        <v>-191336.51</v>
      </c>
      <c r="F35" s="95">
        <f t="shared" si="0"/>
        <v>-461463.49</v>
      </c>
      <c r="G35" s="93"/>
    </row>
    <row r="36" spans="1:9" x14ac:dyDescent="0.25">
      <c r="A36" s="24" t="s">
        <v>45</v>
      </c>
      <c r="B36" s="25" t="s">
        <v>10</v>
      </c>
      <c r="C36" s="26" t="s">
        <v>46</v>
      </c>
      <c r="D36" s="27">
        <v>37815700</v>
      </c>
      <c r="E36" s="92">
        <v>3341857.85</v>
      </c>
      <c r="F36" s="95">
        <f t="shared" si="0"/>
        <v>34473842.149999999</v>
      </c>
      <c r="G36" s="93"/>
    </row>
    <row r="37" spans="1:9" x14ac:dyDescent="0.25">
      <c r="A37" s="24" t="s">
        <v>47</v>
      </c>
      <c r="B37" s="25" t="s">
        <v>10</v>
      </c>
      <c r="C37" s="26" t="s">
        <v>48</v>
      </c>
      <c r="D37" s="27">
        <v>10593600</v>
      </c>
      <c r="E37" s="92">
        <v>-1181286.32</v>
      </c>
      <c r="F37" s="95">
        <f t="shared" si="0"/>
        <v>11774886.32</v>
      </c>
      <c r="G37" s="93"/>
    </row>
    <row r="38" spans="1:9" ht="34.5" x14ac:dyDescent="0.25">
      <c r="A38" s="24" t="s">
        <v>49</v>
      </c>
      <c r="B38" s="25" t="s">
        <v>10</v>
      </c>
      <c r="C38" s="26" t="s">
        <v>50</v>
      </c>
      <c r="D38" s="27">
        <v>10593600</v>
      </c>
      <c r="E38" s="92">
        <v>-1181286.32</v>
      </c>
      <c r="F38" s="95">
        <f t="shared" si="0"/>
        <v>11774886.32</v>
      </c>
      <c r="G38" s="93"/>
    </row>
    <row r="39" spans="1:9" x14ac:dyDescent="0.25">
      <c r="A39" s="24" t="s">
        <v>51</v>
      </c>
      <c r="B39" s="25" t="s">
        <v>10</v>
      </c>
      <c r="C39" s="26" t="s">
        <v>52</v>
      </c>
      <c r="D39" s="27">
        <v>27222100</v>
      </c>
      <c r="E39" s="92">
        <v>4523144.17</v>
      </c>
      <c r="F39" s="95">
        <f t="shared" si="0"/>
        <v>22698955.829999998</v>
      </c>
      <c r="G39" s="93"/>
    </row>
    <row r="40" spans="1:9" x14ac:dyDescent="0.25">
      <c r="A40" s="24" t="s">
        <v>53</v>
      </c>
      <c r="B40" s="25" t="s">
        <v>10</v>
      </c>
      <c r="C40" s="26" t="s">
        <v>54</v>
      </c>
      <c r="D40" s="27">
        <v>22061500</v>
      </c>
      <c r="E40" s="92">
        <v>4385333.0199999996</v>
      </c>
      <c r="F40" s="95">
        <f t="shared" si="0"/>
        <v>17676166.98</v>
      </c>
      <c r="G40" s="93"/>
      <c r="I40" s="120"/>
    </row>
    <row r="41" spans="1:9" ht="23.25" x14ac:dyDescent="0.25">
      <c r="A41" s="24" t="s">
        <v>55</v>
      </c>
      <c r="B41" s="25" t="s">
        <v>10</v>
      </c>
      <c r="C41" s="26" t="s">
        <v>56</v>
      </c>
      <c r="D41" s="27">
        <v>22061500</v>
      </c>
      <c r="E41" s="92">
        <v>4385333.0199999996</v>
      </c>
      <c r="F41" s="95">
        <f t="shared" si="0"/>
        <v>17676166.98</v>
      </c>
      <c r="G41" s="93"/>
    </row>
    <row r="42" spans="1:9" x14ac:dyDescent="0.25">
      <c r="A42" s="24" t="s">
        <v>57</v>
      </c>
      <c r="B42" s="25" t="s">
        <v>10</v>
      </c>
      <c r="C42" s="26" t="s">
        <v>58</v>
      </c>
      <c r="D42" s="27">
        <v>5160600</v>
      </c>
      <c r="E42" s="92">
        <v>137811.15</v>
      </c>
      <c r="F42" s="95">
        <f t="shared" si="0"/>
        <v>5022788.8499999996</v>
      </c>
      <c r="G42" s="93"/>
    </row>
    <row r="43" spans="1:9" ht="23.25" x14ac:dyDescent="0.25">
      <c r="A43" s="24" t="s">
        <v>59</v>
      </c>
      <c r="B43" s="25" t="s">
        <v>10</v>
      </c>
      <c r="C43" s="26" t="s">
        <v>60</v>
      </c>
      <c r="D43" s="27">
        <v>5160600</v>
      </c>
      <c r="E43" s="92">
        <v>137811.15</v>
      </c>
      <c r="F43" s="95">
        <f t="shared" si="0"/>
        <v>5022788.8499999996</v>
      </c>
      <c r="G43" s="93"/>
    </row>
    <row r="44" spans="1:9" ht="23.25" x14ac:dyDescent="0.25">
      <c r="A44" s="24" t="s">
        <v>61</v>
      </c>
      <c r="B44" s="25" t="s">
        <v>10</v>
      </c>
      <c r="C44" s="26" t="s">
        <v>62</v>
      </c>
      <c r="D44" s="27">
        <v>0</v>
      </c>
      <c r="E44" s="92">
        <v>-26.4</v>
      </c>
      <c r="F44" s="95">
        <f t="shared" si="0"/>
        <v>26.4</v>
      </c>
      <c r="G44" s="93"/>
    </row>
    <row r="45" spans="1:9" x14ac:dyDescent="0.25">
      <c r="A45" s="24" t="s">
        <v>63</v>
      </c>
      <c r="B45" s="25" t="s">
        <v>10</v>
      </c>
      <c r="C45" s="26" t="s">
        <v>64</v>
      </c>
      <c r="D45" s="27">
        <v>0</v>
      </c>
      <c r="E45" s="92">
        <v>-26.4</v>
      </c>
      <c r="F45" s="95">
        <f t="shared" si="0"/>
        <v>26.4</v>
      </c>
      <c r="G45" s="93"/>
    </row>
    <row r="46" spans="1:9" ht="23.25" x14ac:dyDescent="0.25">
      <c r="A46" s="24" t="s">
        <v>65</v>
      </c>
      <c r="B46" s="25" t="s">
        <v>10</v>
      </c>
      <c r="C46" s="26" t="s">
        <v>66</v>
      </c>
      <c r="D46" s="27">
        <v>0</v>
      </c>
      <c r="E46" s="92">
        <v>-26.4</v>
      </c>
      <c r="F46" s="95">
        <f t="shared" si="0"/>
        <v>26.4</v>
      </c>
      <c r="G46" s="93"/>
    </row>
    <row r="47" spans="1:9" ht="34.5" x14ac:dyDescent="0.25">
      <c r="A47" s="24" t="s">
        <v>67</v>
      </c>
      <c r="B47" s="25" t="s">
        <v>10</v>
      </c>
      <c r="C47" s="26" t="s">
        <v>68</v>
      </c>
      <c r="D47" s="27">
        <v>0</v>
      </c>
      <c r="E47" s="92">
        <v>-26.4</v>
      </c>
      <c r="F47" s="95">
        <f t="shared" si="0"/>
        <v>26.4</v>
      </c>
      <c r="G47" s="93"/>
    </row>
    <row r="48" spans="1:9" ht="34.5" x14ac:dyDescent="0.25">
      <c r="A48" s="24" t="s">
        <v>69</v>
      </c>
      <c r="B48" s="25" t="s">
        <v>10</v>
      </c>
      <c r="C48" s="26" t="s">
        <v>70</v>
      </c>
      <c r="D48" s="27">
        <v>12615000</v>
      </c>
      <c r="E48" s="92">
        <v>2323060.42</v>
      </c>
      <c r="F48" s="95">
        <f t="shared" si="0"/>
        <v>10291939.58</v>
      </c>
      <c r="G48" s="93"/>
    </row>
    <row r="49" spans="1:7" ht="68.25" x14ac:dyDescent="0.25">
      <c r="A49" s="24" t="s">
        <v>71</v>
      </c>
      <c r="B49" s="25" t="s">
        <v>10</v>
      </c>
      <c r="C49" s="26" t="s">
        <v>72</v>
      </c>
      <c r="D49" s="27">
        <v>9465000</v>
      </c>
      <c r="E49" s="92">
        <v>1841055.13</v>
      </c>
      <c r="F49" s="95">
        <f t="shared" si="0"/>
        <v>7623944.8700000001</v>
      </c>
      <c r="G49" s="93"/>
    </row>
    <row r="50" spans="1:7" ht="57" x14ac:dyDescent="0.25">
      <c r="A50" s="24" t="s">
        <v>73</v>
      </c>
      <c r="B50" s="25" t="s">
        <v>10</v>
      </c>
      <c r="C50" s="26" t="s">
        <v>74</v>
      </c>
      <c r="D50" s="27">
        <v>9250000</v>
      </c>
      <c r="E50" s="92">
        <v>1765493.96</v>
      </c>
      <c r="F50" s="95">
        <f t="shared" si="0"/>
        <v>7484506.04</v>
      </c>
      <c r="G50" s="93"/>
    </row>
    <row r="51" spans="1:7" ht="68.25" x14ac:dyDescent="0.25">
      <c r="A51" s="24" t="s">
        <v>75</v>
      </c>
      <c r="B51" s="25" t="s">
        <v>10</v>
      </c>
      <c r="C51" s="26" t="s">
        <v>76</v>
      </c>
      <c r="D51" s="27">
        <v>9250000</v>
      </c>
      <c r="E51" s="92">
        <v>1765493.96</v>
      </c>
      <c r="F51" s="95">
        <f t="shared" si="0"/>
        <v>7484506.04</v>
      </c>
      <c r="G51" s="93"/>
    </row>
    <row r="52" spans="1:7" ht="34.5" x14ac:dyDescent="0.25">
      <c r="A52" s="24" t="s">
        <v>77</v>
      </c>
      <c r="B52" s="25" t="s">
        <v>10</v>
      </c>
      <c r="C52" s="26" t="s">
        <v>78</v>
      </c>
      <c r="D52" s="27">
        <v>215000</v>
      </c>
      <c r="E52" s="92">
        <v>75561.17</v>
      </c>
      <c r="F52" s="95">
        <f t="shared" si="0"/>
        <v>139438.83000000002</v>
      </c>
      <c r="G52" s="93"/>
    </row>
    <row r="53" spans="1:7" ht="34.5" x14ac:dyDescent="0.25">
      <c r="A53" s="24" t="s">
        <v>79</v>
      </c>
      <c r="B53" s="25" t="s">
        <v>10</v>
      </c>
      <c r="C53" s="26" t="s">
        <v>80</v>
      </c>
      <c r="D53" s="27">
        <v>215000</v>
      </c>
      <c r="E53" s="92">
        <v>75561.17</v>
      </c>
      <c r="F53" s="95">
        <f t="shared" si="0"/>
        <v>139438.83000000002</v>
      </c>
      <c r="G53" s="93"/>
    </row>
    <row r="54" spans="1:7" ht="68.25" x14ac:dyDescent="0.25">
      <c r="A54" s="24" t="s">
        <v>81</v>
      </c>
      <c r="B54" s="25" t="s">
        <v>10</v>
      </c>
      <c r="C54" s="26" t="s">
        <v>82</v>
      </c>
      <c r="D54" s="27">
        <v>3150000</v>
      </c>
      <c r="E54" s="92">
        <v>482005.29</v>
      </c>
      <c r="F54" s="95">
        <f t="shared" si="0"/>
        <v>2667994.71</v>
      </c>
      <c r="G54" s="93"/>
    </row>
    <row r="55" spans="1:7" ht="68.25" x14ac:dyDescent="0.25">
      <c r="A55" s="24" t="s">
        <v>83</v>
      </c>
      <c r="B55" s="25" t="s">
        <v>10</v>
      </c>
      <c r="C55" s="26" t="s">
        <v>84</v>
      </c>
      <c r="D55" s="27">
        <v>3150000</v>
      </c>
      <c r="E55" s="92">
        <v>482005.29</v>
      </c>
      <c r="F55" s="95">
        <f t="shared" si="0"/>
        <v>2667994.71</v>
      </c>
      <c r="G55" s="93"/>
    </row>
    <row r="56" spans="1:7" ht="68.25" x14ac:dyDescent="0.25">
      <c r="A56" s="24" t="s">
        <v>85</v>
      </c>
      <c r="B56" s="25" t="s">
        <v>10</v>
      </c>
      <c r="C56" s="26" t="s">
        <v>86</v>
      </c>
      <c r="D56" s="27">
        <v>3150000</v>
      </c>
      <c r="E56" s="92">
        <v>482005.29</v>
      </c>
      <c r="F56" s="95">
        <f t="shared" si="0"/>
        <v>2667994.71</v>
      </c>
      <c r="G56" s="93"/>
    </row>
    <row r="57" spans="1:7" ht="23.25" x14ac:dyDescent="0.25">
      <c r="A57" s="24" t="s">
        <v>87</v>
      </c>
      <c r="B57" s="25" t="s">
        <v>10</v>
      </c>
      <c r="C57" s="26" t="s">
        <v>88</v>
      </c>
      <c r="D57" s="27">
        <v>0</v>
      </c>
      <c r="E57" s="92">
        <v>1159862.93</v>
      </c>
      <c r="F57" s="95">
        <f t="shared" si="0"/>
        <v>-1159862.93</v>
      </c>
      <c r="G57" s="93"/>
    </row>
    <row r="58" spans="1:7" ht="69" customHeight="1" x14ac:dyDescent="0.25">
      <c r="A58" s="24" t="s">
        <v>339</v>
      </c>
      <c r="B58" s="25" t="s">
        <v>10</v>
      </c>
      <c r="C58" s="26" t="s">
        <v>310</v>
      </c>
      <c r="D58" s="27">
        <v>0</v>
      </c>
      <c r="E58" s="92">
        <v>208622</v>
      </c>
      <c r="F58" s="95">
        <f t="shared" si="0"/>
        <v>-208622</v>
      </c>
      <c r="G58" s="93"/>
    </row>
    <row r="59" spans="1:7" ht="68.25" x14ac:dyDescent="0.25">
      <c r="A59" s="24" t="s">
        <v>338</v>
      </c>
      <c r="B59" s="25" t="s">
        <v>10</v>
      </c>
      <c r="C59" s="26" t="s">
        <v>336</v>
      </c>
      <c r="D59" s="27">
        <v>0</v>
      </c>
      <c r="E59" s="92">
        <v>208622</v>
      </c>
      <c r="F59" s="95">
        <f t="shared" si="0"/>
        <v>-208622</v>
      </c>
      <c r="G59" s="93"/>
    </row>
    <row r="60" spans="1:7" ht="68.25" x14ac:dyDescent="0.25">
      <c r="A60" s="24" t="s">
        <v>337</v>
      </c>
      <c r="B60" s="25" t="s">
        <v>10</v>
      </c>
      <c r="C60" s="26" t="s">
        <v>311</v>
      </c>
      <c r="D60" s="27">
        <v>0</v>
      </c>
      <c r="E60" s="92">
        <v>208622</v>
      </c>
      <c r="F60" s="95">
        <f t="shared" si="0"/>
        <v>-208622</v>
      </c>
      <c r="G60" s="93"/>
    </row>
    <row r="61" spans="1:7" ht="23.25" x14ac:dyDescent="0.25">
      <c r="A61" s="24" t="s">
        <v>89</v>
      </c>
      <c r="B61" s="25" t="s">
        <v>10</v>
      </c>
      <c r="C61" s="26" t="s">
        <v>90</v>
      </c>
      <c r="D61" s="27">
        <v>0</v>
      </c>
      <c r="E61" s="92">
        <v>553940.03</v>
      </c>
      <c r="F61" s="95">
        <f t="shared" si="0"/>
        <v>-553940.03</v>
      </c>
      <c r="G61" s="93"/>
    </row>
    <row r="62" spans="1:7" ht="28.5" customHeight="1" x14ac:dyDescent="0.25">
      <c r="A62" s="24" t="s">
        <v>91</v>
      </c>
      <c r="B62" s="25" t="s">
        <v>10</v>
      </c>
      <c r="C62" s="26" t="s">
        <v>92</v>
      </c>
      <c r="D62" s="27">
        <v>0</v>
      </c>
      <c r="E62" s="92">
        <v>553940.03</v>
      </c>
      <c r="F62" s="95">
        <f t="shared" si="0"/>
        <v>-553940.03</v>
      </c>
      <c r="G62" s="93"/>
    </row>
    <row r="63" spans="1:7" ht="34.5" x14ac:dyDescent="0.25">
      <c r="A63" s="24" t="s">
        <v>93</v>
      </c>
      <c r="B63" s="25" t="s">
        <v>10</v>
      </c>
      <c r="C63" s="26" t="s">
        <v>94</v>
      </c>
      <c r="D63" s="27">
        <v>0</v>
      </c>
      <c r="E63" s="92">
        <v>553940.03</v>
      </c>
      <c r="F63" s="95">
        <f t="shared" si="0"/>
        <v>-553940.03</v>
      </c>
      <c r="G63" s="93"/>
    </row>
    <row r="64" spans="1:7" ht="57" x14ac:dyDescent="0.25">
      <c r="A64" s="24" t="s">
        <v>95</v>
      </c>
      <c r="B64" s="25" t="s">
        <v>10</v>
      </c>
      <c r="C64" s="26" t="s">
        <v>96</v>
      </c>
      <c r="D64" s="27">
        <v>0</v>
      </c>
      <c r="E64" s="92">
        <v>397300.9</v>
      </c>
      <c r="F64" s="95">
        <f t="shared" si="0"/>
        <v>-397300.9</v>
      </c>
      <c r="G64" s="93"/>
    </row>
    <row r="65" spans="1:7" ht="57" x14ac:dyDescent="0.25">
      <c r="A65" s="24" t="s">
        <v>97</v>
      </c>
      <c r="B65" s="25" t="s">
        <v>10</v>
      </c>
      <c r="C65" s="26" t="s">
        <v>98</v>
      </c>
      <c r="D65" s="27">
        <v>0</v>
      </c>
      <c r="E65" s="92">
        <v>397300.9</v>
      </c>
      <c r="F65" s="95">
        <f t="shared" si="0"/>
        <v>-397300.9</v>
      </c>
      <c r="G65" s="93"/>
    </row>
    <row r="66" spans="1:7" ht="68.25" x14ac:dyDescent="0.25">
      <c r="A66" s="24" t="s">
        <v>99</v>
      </c>
      <c r="B66" s="25" t="s">
        <v>10</v>
      </c>
      <c r="C66" s="26" t="s">
        <v>100</v>
      </c>
      <c r="D66" s="27">
        <v>0</v>
      </c>
      <c r="E66" s="92">
        <v>397300.9</v>
      </c>
      <c r="F66" s="95">
        <f t="shared" si="0"/>
        <v>-397300.9</v>
      </c>
      <c r="G66" s="93"/>
    </row>
    <row r="67" spans="1:7" x14ac:dyDescent="0.25">
      <c r="A67" s="24" t="s">
        <v>101</v>
      </c>
      <c r="B67" s="25" t="s">
        <v>10</v>
      </c>
      <c r="C67" s="26" t="s">
        <v>102</v>
      </c>
      <c r="D67" s="27">
        <v>25000</v>
      </c>
      <c r="E67" s="92">
        <v>25560.959999999999</v>
      </c>
      <c r="F67" s="95">
        <f t="shared" si="0"/>
        <v>-560.95999999999913</v>
      </c>
      <c r="G67" s="93"/>
    </row>
    <row r="68" spans="1:7" ht="34.5" x14ac:dyDescent="0.25">
      <c r="A68" s="24" t="s">
        <v>103</v>
      </c>
      <c r="B68" s="25" t="s">
        <v>10</v>
      </c>
      <c r="C68" s="26" t="s">
        <v>104</v>
      </c>
      <c r="D68" s="27">
        <v>25000</v>
      </c>
      <c r="E68" s="92">
        <v>32.86</v>
      </c>
      <c r="F68" s="95">
        <f t="shared" si="0"/>
        <v>24967.14</v>
      </c>
      <c r="G68" s="93"/>
    </row>
    <row r="69" spans="1:7" ht="45.75" x14ac:dyDescent="0.25">
      <c r="A69" s="24" t="s">
        <v>105</v>
      </c>
      <c r="B69" s="25" t="s">
        <v>10</v>
      </c>
      <c r="C69" s="26" t="s">
        <v>106</v>
      </c>
      <c r="D69" s="27">
        <v>25000</v>
      </c>
      <c r="E69" s="92">
        <v>32.86</v>
      </c>
      <c r="F69" s="95">
        <f t="shared" si="0"/>
        <v>24967.14</v>
      </c>
      <c r="G69" s="93"/>
    </row>
    <row r="70" spans="1:7" ht="90.75" x14ac:dyDescent="0.25">
      <c r="A70" s="24" t="s">
        <v>107</v>
      </c>
      <c r="B70" s="25" t="s">
        <v>10</v>
      </c>
      <c r="C70" s="26" t="s">
        <v>108</v>
      </c>
      <c r="D70" s="27">
        <v>0</v>
      </c>
      <c r="E70" s="92">
        <v>25528.1</v>
      </c>
      <c r="F70" s="95">
        <f t="shared" si="0"/>
        <v>-25528.1</v>
      </c>
      <c r="G70" s="93"/>
    </row>
    <row r="71" spans="1:7" ht="45.75" x14ac:dyDescent="0.25">
      <c r="A71" s="24" t="s">
        <v>109</v>
      </c>
      <c r="B71" s="25" t="s">
        <v>10</v>
      </c>
      <c r="C71" s="26" t="s">
        <v>110</v>
      </c>
      <c r="D71" s="27">
        <v>0</v>
      </c>
      <c r="E71" s="92">
        <v>25528.1</v>
      </c>
      <c r="F71" s="95">
        <f t="shared" si="0"/>
        <v>-25528.1</v>
      </c>
      <c r="G71" s="93"/>
    </row>
    <row r="72" spans="1:7" ht="57" x14ac:dyDescent="0.25">
      <c r="A72" s="24" t="s">
        <v>111</v>
      </c>
      <c r="B72" s="25" t="s">
        <v>10</v>
      </c>
      <c r="C72" s="26" t="s">
        <v>112</v>
      </c>
      <c r="D72" s="27">
        <v>0</v>
      </c>
      <c r="E72" s="92">
        <v>25528.1</v>
      </c>
      <c r="F72" s="95">
        <f t="shared" si="0"/>
        <v>-25528.1</v>
      </c>
      <c r="G72" s="93"/>
    </row>
    <row r="73" spans="1:7" x14ac:dyDescent="0.25">
      <c r="A73" s="24" t="s">
        <v>312</v>
      </c>
      <c r="B73" s="25" t="s">
        <v>10</v>
      </c>
      <c r="C73" s="26" t="s">
        <v>315</v>
      </c>
      <c r="D73" s="27">
        <v>0</v>
      </c>
      <c r="E73" s="92">
        <v>716823.36</v>
      </c>
      <c r="F73" s="95">
        <f t="shared" si="0"/>
        <v>-716823.36</v>
      </c>
      <c r="G73" s="93"/>
    </row>
    <row r="74" spans="1:7" x14ac:dyDescent="0.25">
      <c r="A74" s="24" t="s">
        <v>313</v>
      </c>
      <c r="B74" s="25" t="s">
        <v>10</v>
      </c>
      <c r="C74" s="26" t="s">
        <v>316</v>
      </c>
      <c r="D74" s="27">
        <v>0</v>
      </c>
      <c r="E74" s="92">
        <v>716823.36</v>
      </c>
      <c r="F74" s="95">
        <f t="shared" si="0"/>
        <v>-716823.36</v>
      </c>
      <c r="G74" s="93"/>
    </row>
    <row r="75" spans="1:7" ht="23.25" x14ac:dyDescent="0.25">
      <c r="A75" s="24" t="s">
        <v>314</v>
      </c>
      <c r="B75" s="25" t="s">
        <v>10</v>
      </c>
      <c r="C75" s="26" t="s">
        <v>317</v>
      </c>
      <c r="D75" s="27">
        <v>0</v>
      </c>
      <c r="E75" s="92">
        <v>716823.36</v>
      </c>
      <c r="F75" s="95">
        <f t="shared" si="0"/>
        <v>-716823.36</v>
      </c>
      <c r="G75" s="93"/>
    </row>
    <row r="76" spans="1:7" x14ac:dyDescent="0.25">
      <c r="A76" s="24" t="s">
        <v>113</v>
      </c>
      <c r="B76" s="25" t="s">
        <v>10</v>
      </c>
      <c r="C76" s="26" t="s">
        <v>114</v>
      </c>
      <c r="D76" s="27">
        <v>124914453.78</v>
      </c>
      <c r="E76" s="92">
        <v>2151050</v>
      </c>
      <c r="F76" s="95">
        <f t="shared" si="0"/>
        <v>122763403.78</v>
      </c>
      <c r="G76" s="93"/>
    </row>
    <row r="77" spans="1:7" ht="23.25" x14ac:dyDescent="0.25">
      <c r="A77" s="24" t="s">
        <v>115</v>
      </c>
      <c r="B77" s="25" t="s">
        <v>10</v>
      </c>
      <c r="C77" s="26" t="s">
        <v>116</v>
      </c>
      <c r="D77" s="27">
        <v>124914453.78</v>
      </c>
      <c r="E77" s="92">
        <v>2151050</v>
      </c>
      <c r="F77" s="95">
        <f t="shared" si="0"/>
        <v>122763403.78</v>
      </c>
      <c r="G77" s="93"/>
    </row>
    <row r="78" spans="1:7" ht="23.25" x14ac:dyDescent="0.25">
      <c r="A78" s="24" t="s">
        <v>117</v>
      </c>
      <c r="B78" s="25" t="s">
        <v>10</v>
      </c>
      <c r="C78" s="26" t="s">
        <v>118</v>
      </c>
      <c r="D78" s="27">
        <v>4735700</v>
      </c>
      <c r="E78" s="92">
        <v>1183800</v>
      </c>
      <c r="F78" s="95">
        <f t="shared" si="0"/>
        <v>3551900</v>
      </c>
      <c r="G78" s="93"/>
    </row>
    <row r="79" spans="1:7" ht="34.5" x14ac:dyDescent="0.25">
      <c r="A79" s="24" t="s">
        <v>119</v>
      </c>
      <c r="B79" s="25" t="s">
        <v>10</v>
      </c>
      <c r="C79" s="26" t="s">
        <v>120</v>
      </c>
      <c r="D79" s="27">
        <v>4735700</v>
      </c>
      <c r="E79" s="92">
        <v>1183800</v>
      </c>
      <c r="F79" s="95">
        <f t="shared" si="0"/>
        <v>3551900</v>
      </c>
      <c r="G79" s="93"/>
    </row>
    <row r="80" spans="1:7" ht="34.5" x14ac:dyDescent="0.25">
      <c r="A80" s="24" t="s">
        <v>121</v>
      </c>
      <c r="B80" s="25" t="s">
        <v>10</v>
      </c>
      <c r="C80" s="26" t="s">
        <v>122</v>
      </c>
      <c r="D80" s="27">
        <v>4735700</v>
      </c>
      <c r="E80" s="92">
        <v>1183800</v>
      </c>
      <c r="F80" s="95">
        <f t="shared" si="0"/>
        <v>3551900</v>
      </c>
      <c r="G80" s="93"/>
    </row>
    <row r="81" spans="1:7" ht="23.25" x14ac:dyDescent="0.25">
      <c r="A81" s="24" t="s">
        <v>123</v>
      </c>
      <c r="B81" s="25" t="s">
        <v>10</v>
      </c>
      <c r="C81" s="26" t="s">
        <v>124</v>
      </c>
      <c r="D81" s="27">
        <v>27940340</v>
      </c>
      <c r="E81" s="92">
        <v>0</v>
      </c>
      <c r="F81" s="95">
        <f t="shared" si="0"/>
        <v>27940340</v>
      </c>
      <c r="G81" s="93"/>
    </row>
    <row r="82" spans="1:7" ht="22.5" x14ac:dyDescent="0.25">
      <c r="A82" s="122" t="s">
        <v>321</v>
      </c>
      <c r="B82" s="25" t="s">
        <v>10</v>
      </c>
      <c r="C82" s="26" t="s">
        <v>318</v>
      </c>
      <c r="D82" s="27">
        <v>27940340</v>
      </c>
      <c r="E82" s="92">
        <v>0</v>
      </c>
      <c r="F82" s="95">
        <f t="shared" si="0"/>
        <v>27940340</v>
      </c>
      <c r="G82" s="93"/>
    </row>
    <row r="83" spans="1:7" ht="36" x14ac:dyDescent="0.25">
      <c r="A83" s="121" t="s">
        <v>320</v>
      </c>
      <c r="B83" s="25" t="s">
        <v>10</v>
      </c>
      <c r="C83" s="26" t="s">
        <v>319</v>
      </c>
      <c r="D83" s="27">
        <v>27940340</v>
      </c>
      <c r="E83" s="92">
        <v>0</v>
      </c>
      <c r="F83" s="95">
        <f t="shared" si="0"/>
        <v>27940340</v>
      </c>
      <c r="G83" s="93"/>
    </row>
    <row r="84" spans="1:7" ht="23.25" x14ac:dyDescent="0.25">
      <c r="A84" s="24" t="s">
        <v>125</v>
      </c>
      <c r="B84" s="25" t="s">
        <v>10</v>
      </c>
      <c r="C84" s="26" t="s">
        <v>126</v>
      </c>
      <c r="D84" s="27">
        <v>21271163.780000001</v>
      </c>
      <c r="E84" s="92">
        <v>0</v>
      </c>
      <c r="F84" s="95">
        <f t="shared" si="0"/>
        <v>21271163.780000001</v>
      </c>
      <c r="G84" s="93"/>
    </row>
    <row r="85" spans="1:7" ht="23.25" x14ac:dyDescent="0.25">
      <c r="A85" s="24" t="s">
        <v>127</v>
      </c>
      <c r="B85" s="25" t="s">
        <v>10</v>
      </c>
      <c r="C85" s="26" t="s">
        <v>128</v>
      </c>
      <c r="D85" s="27">
        <v>21271163.780000001</v>
      </c>
      <c r="E85" s="92">
        <v>0</v>
      </c>
      <c r="F85" s="95">
        <f t="shared" ref="F85:F92" si="1">SUM(D85)-E85</f>
        <v>21271163.780000001</v>
      </c>
      <c r="G85" s="93"/>
    </row>
    <row r="86" spans="1:7" x14ac:dyDescent="0.25">
      <c r="A86" s="24" t="s">
        <v>322</v>
      </c>
      <c r="B86" s="25" t="s">
        <v>10</v>
      </c>
      <c r="C86" s="26" t="s">
        <v>325</v>
      </c>
      <c r="D86" s="27">
        <v>0</v>
      </c>
      <c r="E86" s="27">
        <v>967250</v>
      </c>
      <c r="F86" s="95">
        <f t="shared" si="1"/>
        <v>-967250</v>
      </c>
      <c r="G86" s="93"/>
    </row>
    <row r="87" spans="1:7" x14ac:dyDescent="0.25">
      <c r="A87" s="24" t="s">
        <v>323</v>
      </c>
      <c r="B87" s="25" t="s">
        <v>10</v>
      </c>
      <c r="C87" s="26" t="s">
        <v>326</v>
      </c>
      <c r="D87" s="27">
        <v>0</v>
      </c>
      <c r="E87" s="27">
        <v>967250</v>
      </c>
      <c r="F87" s="95">
        <f t="shared" si="1"/>
        <v>-967250</v>
      </c>
      <c r="G87" s="93"/>
    </row>
    <row r="88" spans="1:7" x14ac:dyDescent="0.25">
      <c r="A88" s="24" t="s">
        <v>324</v>
      </c>
      <c r="B88" s="25" t="s">
        <v>10</v>
      </c>
      <c r="C88" s="26" t="s">
        <v>327</v>
      </c>
      <c r="D88" s="27">
        <v>70967250</v>
      </c>
      <c r="E88" s="92">
        <v>0</v>
      </c>
      <c r="F88" s="95">
        <f t="shared" si="1"/>
        <v>70967250</v>
      </c>
      <c r="G88" s="93"/>
    </row>
    <row r="89" spans="1:7" ht="57" x14ac:dyDescent="0.25">
      <c r="A89" s="24" t="s">
        <v>328</v>
      </c>
      <c r="B89" s="25" t="s">
        <v>10</v>
      </c>
      <c r="C89" s="26" t="s">
        <v>329</v>
      </c>
      <c r="D89" s="27">
        <v>70000000</v>
      </c>
      <c r="E89" s="92">
        <v>0</v>
      </c>
      <c r="F89" s="95">
        <f t="shared" si="1"/>
        <v>70000000</v>
      </c>
      <c r="G89" s="93"/>
    </row>
    <row r="90" spans="1:7" ht="57" x14ac:dyDescent="0.25">
      <c r="A90" s="24" t="s">
        <v>330</v>
      </c>
      <c r="B90" s="25" t="s">
        <v>10</v>
      </c>
      <c r="C90" s="26" t="s">
        <v>331</v>
      </c>
      <c r="D90" s="27">
        <v>70000000</v>
      </c>
      <c r="E90" s="92">
        <v>0</v>
      </c>
      <c r="F90" s="95">
        <f t="shared" si="1"/>
        <v>70000000</v>
      </c>
      <c r="G90" s="93"/>
    </row>
    <row r="91" spans="1:7" ht="23.25" x14ac:dyDescent="0.25">
      <c r="A91" s="24" t="s">
        <v>332</v>
      </c>
      <c r="B91" s="25" t="s">
        <v>10</v>
      </c>
      <c r="C91" s="26" t="s">
        <v>334</v>
      </c>
      <c r="D91" s="27">
        <v>967250</v>
      </c>
      <c r="E91" s="92">
        <v>0</v>
      </c>
      <c r="F91" s="95">
        <f t="shared" si="1"/>
        <v>967250</v>
      </c>
      <c r="G91" s="93"/>
    </row>
    <row r="92" spans="1:7" ht="23.25" x14ac:dyDescent="0.25">
      <c r="A92" s="24" t="s">
        <v>333</v>
      </c>
      <c r="B92" s="25" t="s">
        <v>10</v>
      </c>
      <c r="C92" s="26" t="s">
        <v>335</v>
      </c>
      <c r="D92" s="27">
        <v>967250</v>
      </c>
      <c r="E92" s="92">
        <v>0</v>
      </c>
      <c r="F92" s="95">
        <f t="shared" si="1"/>
        <v>967250</v>
      </c>
      <c r="G92" s="93"/>
    </row>
    <row r="93" spans="1:7" ht="15" customHeight="1" x14ac:dyDescent="0.25">
      <c r="A93" s="7"/>
      <c r="B93" s="7"/>
      <c r="C93" s="7"/>
      <c r="D93" s="7"/>
      <c r="E93" s="7"/>
      <c r="F93" s="7"/>
      <c r="G93" s="7"/>
    </row>
  </sheetData>
  <mergeCells count="10">
    <mergeCell ref="F18:F19"/>
    <mergeCell ref="A8:F8"/>
    <mergeCell ref="A9:F9"/>
    <mergeCell ref="A12:F12"/>
    <mergeCell ref="A13:A15"/>
    <mergeCell ref="B13:B15"/>
    <mergeCell ref="C13:C15"/>
    <mergeCell ref="D13:D15"/>
    <mergeCell ref="E13:E15"/>
    <mergeCell ref="F13:F15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3"/>
  <sheetViews>
    <sheetView zoomScaleSheetLayoutView="100" workbookViewId="0">
      <pane ySplit="14" topLeftCell="A232" activePane="bottomLeft" state="frozen"/>
      <selection pane="bottomLeft" activeCell="H7" sqref="H7:Z7"/>
    </sheetView>
  </sheetViews>
  <sheetFormatPr defaultRowHeight="15" outlineLevelRow="7" x14ac:dyDescent="0.25"/>
  <cols>
    <col min="1" max="1" width="40" style="138" customWidth="1"/>
    <col min="2" max="3" width="7.7109375" style="96" customWidth="1"/>
    <col min="4" max="4" width="14.140625" style="96" customWidth="1"/>
    <col min="5" max="5" width="9.85546875" style="96" customWidth="1"/>
    <col min="6" max="6" width="10.28515625" style="96" customWidth="1"/>
    <col min="7" max="7" width="19.7109375" style="129" customWidth="1"/>
    <col min="8" max="8" width="16.140625" style="129" customWidth="1"/>
    <col min="9" max="9" width="17.28515625" style="129" customWidth="1"/>
    <col min="10" max="10" width="9.140625" style="96" customWidth="1"/>
    <col min="11" max="16384" width="9.140625" style="96"/>
  </cols>
  <sheetData>
    <row r="1" spans="1:26" x14ac:dyDescent="0.25">
      <c r="A1" s="171"/>
      <c r="B1" s="172"/>
      <c r="C1" s="172"/>
      <c r="D1" s="172"/>
      <c r="E1" s="172"/>
      <c r="F1" s="172"/>
      <c r="G1" s="172"/>
      <c r="H1" s="99"/>
      <c r="I1" s="99"/>
      <c r="J1" s="98"/>
    </row>
    <row r="2" spans="1:26" x14ac:dyDescent="0.25">
      <c r="A2" s="134"/>
      <c r="B2" s="126"/>
      <c r="C2" s="126"/>
      <c r="D2" s="126"/>
      <c r="E2" s="126"/>
      <c r="F2" s="126"/>
      <c r="G2" s="126"/>
      <c r="H2" s="99"/>
      <c r="I2" s="99"/>
      <c r="J2" s="98"/>
    </row>
    <row r="3" spans="1:26" x14ac:dyDescent="0.25">
      <c r="A3" s="134"/>
      <c r="B3" s="126"/>
      <c r="C3" s="126"/>
      <c r="D3" s="126"/>
      <c r="E3" s="126"/>
      <c r="F3" s="126"/>
      <c r="G3" s="126"/>
      <c r="H3" s="97" t="s">
        <v>300</v>
      </c>
      <c r="I3" s="99"/>
      <c r="J3" s="98"/>
    </row>
    <row r="4" spans="1:26" x14ac:dyDescent="0.25">
      <c r="A4" s="134"/>
      <c r="B4" s="126"/>
      <c r="C4" s="126"/>
      <c r="D4" s="126"/>
      <c r="E4" s="126"/>
      <c r="F4" s="126"/>
      <c r="G4" s="126"/>
      <c r="H4" s="97" t="s">
        <v>159</v>
      </c>
      <c r="I4" s="99"/>
      <c r="J4" s="98"/>
    </row>
    <row r="5" spans="1:26" x14ac:dyDescent="0.25">
      <c r="A5" s="134"/>
      <c r="B5" s="126"/>
      <c r="C5" s="126"/>
      <c r="D5" s="126"/>
      <c r="E5" s="126"/>
      <c r="F5" s="126"/>
      <c r="G5" s="126"/>
      <c r="H5" s="97" t="s">
        <v>299</v>
      </c>
      <c r="I5" s="99"/>
      <c r="J5" s="98"/>
    </row>
    <row r="6" spans="1:26" x14ac:dyDescent="0.25">
      <c r="A6" s="134"/>
      <c r="B6" s="126"/>
      <c r="C6" s="126"/>
      <c r="D6" s="126"/>
      <c r="E6" s="126"/>
      <c r="F6" s="126"/>
      <c r="G6" s="126"/>
      <c r="H6" s="130" t="s">
        <v>298</v>
      </c>
      <c r="I6" s="99"/>
      <c r="J6" s="98"/>
    </row>
    <row r="7" spans="1:26" ht="15.2" customHeight="1" x14ac:dyDescent="0.25">
      <c r="A7" s="171"/>
      <c r="B7" s="172"/>
      <c r="C7" s="172"/>
      <c r="D7" s="172"/>
      <c r="E7" s="172"/>
      <c r="F7" s="172"/>
      <c r="G7" s="172"/>
      <c r="H7" s="183" t="s">
        <v>434</v>
      </c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15.2" customHeight="1" x14ac:dyDescent="0.25">
      <c r="A8" s="134"/>
      <c r="B8" s="126"/>
      <c r="C8" s="126"/>
      <c r="D8" s="126"/>
      <c r="E8" s="126"/>
      <c r="F8" s="126"/>
      <c r="G8" s="126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15.2" customHeight="1" x14ac:dyDescent="0.25">
      <c r="A9" s="184" t="s">
        <v>297</v>
      </c>
      <c r="B9" s="184"/>
      <c r="C9" s="184"/>
      <c r="D9" s="184"/>
      <c r="E9" s="184"/>
      <c r="F9" s="184"/>
      <c r="G9" s="184"/>
      <c r="H9" s="184"/>
      <c r="I9" s="18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ht="15.95" customHeight="1" x14ac:dyDescent="0.25">
      <c r="A10" s="173" t="s">
        <v>340</v>
      </c>
      <c r="B10" s="174"/>
      <c r="C10" s="174"/>
      <c r="D10" s="174"/>
      <c r="E10" s="174"/>
      <c r="F10" s="174"/>
      <c r="G10" s="174"/>
      <c r="H10" s="174"/>
      <c r="I10" s="174"/>
      <c r="J10" s="98"/>
    </row>
    <row r="11" spans="1:26" ht="15.75" customHeight="1" x14ac:dyDescent="0.25">
      <c r="A11" s="175"/>
      <c r="B11" s="176"/>
      <c r="C11" s="176"/>
      <c r="D11" s="176"/>
      <c r="E11" s="176"/>
      <c r="F11" s="176"/>
      <c r="G11" s="176"/>
      <c r="H11" s="176"/>
      <c r="I11" s="176"/>
      <c r="J11" s="98"/>
    </row>
    <row r="12" spans="1:26" ht="12.75" customHeight="1" x14ac:dyDescent="0.25">
      <c r="A12" s="177" t="s">
        <v>306</v>
      </c>
      <c r="B12" s="178"/>
      <c r="C12" s="178"/>
      <c r="D12" s="178"/>
      <c r="E12" s="178"/>
      <c r="F12" s="178"/>
      <c r="G12" s="178"/>
      <c r="H12" s="178"/>
      <c r="I12" s="178"/>
      <c r="J12" s="98"/>
    </row>
    <row r="13" spans="1:26" ht="38.25" customHeight="1" x14ac:dyDescent="0.25">
      <c r="A13" s="197" t="s">
        <v>296</v>
      </c>
      <c r="B13" s="199" t="s">
        <v>1</v>
      </c>
      <c r="C13" s="185" t="s">
        <v>129</v>
      </c>
      <c r="D13" s="186"/>
      <c r="E13" s="186"/>
      <c r="F13" s="187"/>
      <c r="G13" s="181" t="s">
        <v>3</v>
      </c>
      <c r="H13" s="181" t="s">
        <v>4</v>
      </c>
      <c r="I13" s="181" t="s">
        <v>5</v>
      </c>
      <c r="J13" s="98"/>
    </row>
    <row r="14" spans="1:26" x14ac:dyDescent="0.25">
      <c r="A14" s="198"/>
      <c r="B14" s="200"/>
      <c r="C14" s="188"/>
      <c r="D14" s="189"/>
      <c r="E14" s="189"/>
      <c r="F14" s="190"/>
      <c r="G14" s="182"/>
      <c r="H14" s="182"/>
      <c r="I14" s="182"/>
      <c r="J14" s="98"/>
    </row>
    <row r="15" spans="1:26" x14ac:dyDescent="0.25">
      <c r="A15" s="135">
        <v>1</v>
      </c>
      <c r="B15" s="125">
        <v>2</v>
      </c>
      <c r="C15" s="191">
        <v>3</v>
      </c>
      <c r="D15" s="192"/>
      <c r="E15" s="192"/>
      <c r="F15" s="193"/>
      <c r="G15" s="127">
        <v>4</v>
      </c>
      <c r="H15" s="127">
        <v>5</v>
      </c>
      <c r="I15" s="127">
        <v>6</v>
      </c>
      <c r="J15" s="98"/>
    </row>
    <row r="16" spans="1:26" x14ac:dyDescent="0.25">
      <c r="A16" s="135" t="s">
        <v>295</v>
      </c>
      <c r="B16" s="125">
        <v>200</v>
      </c>
      <c r="C16" s="185" t="s">
        <v>11</v>
      </c>
      <c r="D16" s="186"/>
      <c r="E16" s="186"/>
      <c r="F16" s="187"/>
      <c r="G16" s="133">
        <v>329089580.81999999</v>
      </c>
      <c r="H16" s="133">
        <v>26592308.300000001</v>
      </c>
      <c r="I16" s="133">
        <f>SUM(G16)-H16</f>
        <v>302497272.51999998</v>
      </c>
      <c r="J16" s="98"/>
    </row>
    <row r="17" spans="1:10" x14ac:dyDescent="0.25">
      <c r="A17" s="136" t="s">
        <v>294</v>
      </c>
      <c r="B17" s="143">
        <v>200</v>
      </c>
      <c r="C17" s="140" t="s">
        <v>293</v>
      </c>
      <c r="D17" s="141" t="s">
        <v>171</v>
      </c>
      <c r="E17" s="141" t="s">
        <v>162</v>
      </c>
      <c r="F17" s="142" t="s">
        <v>162</v>
      </c>
      <c r="G17" s="139">
        <v>10624512</v>
      </c>
      <c r="H17" s="132">
        <v>1704420.62</v>
      </c>
      <c r="I17" s="133">
        <f t="shared" ref="I17:I80" si="0">SUM(G17)-H17</f>
        <v>8920091.379999999</v>
      </c>
      <c r="J17" s="98"/>
    </row>
    <row r="18" spans="1:10" ht="38.25" outlineLevel="1" x14ac:dyDescent="0.25">
      <c r="A18" s="136" t="s">
        <v>292</v>
      </c>
      <c r="B18" s="143">
        <v>200</v>
      </c>
      <c r="C18" s="140" t="s">
        <v>288</v>
      </c>
      <c r="D18" s="141" t="s">
        <v>171</v>
      </c>
      <c r="E18" s="141" t="s">
        <v>162</v>
      </c>
      <c r="F18" s="142" t="s">
        <v>162</v>
      </c>
      <c r="G18" s="132">
        <v>692800</v>
      </c>
      <c r="H18" s="132">
        <v>103683</v>
      </c>
      <c r="I18" s="133">
        <f t="shared" si="0"/>
        <v>589117</v>
      </c>
      <c r="J18" s="98"/>
    </row>
    <row r="19" spans="1:10" ht="38.25" outlineLevel="2" x14ac:dyDescent="0.25">
      <c r="A19" s="136" t="s">
        <v>291</v>
      </c>
      <c r="B19" s="143">
        <v>200</v>
      </c>
      <c r="C19" s="140" t="s">
        <v>288</v>
      </c>
      <c r="D19" s="141" t="s">
        <v>290</v>
      </c>
      <c r="E19" s="141" t="s">
        <v>162</v>
      </c>
      <c r="F19" s="142" t="s">
        <v>162</v>
      </c>
      <c r="G19" s="132">
        <v>692800</v>
      </c>
      <c r="H19" s="132">
        <v>103683</v>
      </c>
      <c r="I19" s="133">
        <f t="shared" si="0"/>
        <v>589117</v>
      </c>
      <c r="J19" s="98"/>
    </row>
    <row r="20" spans="1:10" ht="25.5" outlineLevel="3" x14ac:dyDescent="0.25">
      <c r="A20" s="136" t="s">
        <v>289</v>
      </c>
      <c r="B20" s="143">
        <v>200</v>
      </c>
      <c r="C20" s="140" t="s">
        <v>288</v>
      </c>
      <c r="D20" s="141" t="s">
        <v>427</v>
      </c>
      <c r="E20" s="141" t="s">
        <v>162</v>
      </c>
      <c r="F20" s="142" t="s">
        <v>162</v>
      </c>
      <c r="G20" s="132">
        <v>692800</v>
      </c>
      <c r="H20" s="132">
        <v>103683</v>
      </c>
      <c r="I20" s="133">
        <f t="shared" si="0"/>
        <v>589117</v>
      </c>
      <c r="J20" s="98"/>
    </row>
    <row r="21" spans="1:10" ht="38.25" outlineLevel="4" x14ac:dyDescent="0.25">
      <c r="A21" s="136" t="s">
        <v>363</v>
      </c>
      <c r="B21" s="143">
        <v>200</v>
      </c>
      <c r="C21" s="140" t="s">
        <v>288</v>
      </c>
      <c r="D21" s="141" t="s">
        <v>426</v>
      </c>
      <c r="E21" s="141" t="s">
        <v>162</v>
      </c>
      <c r="F21" s="142" t="s">
        <v>162</v>
      </c>
      <c r="G21" s="132">
        <v>692800</v>
      </c>
      <c r="H21" s="132">
        <v>103683</v>
      </c>
      <c r="I21" s="133">
        <f t="shared" si="0"/>
        <v>589117</v>
      </c>
      <c r="J21" s="98"/>
    </row>
    <row r="22" spans="1:10" ht="76.5" outlineLevel="6" x14ac:dyDescent="0.25">
      <c r="A22" s="136" t="s">
        <v>283</v>
      </c>
      <c r="B22" s="143">
        <v>200</v>
      </c>
      <c r="C22" s="140" t="s">
        <v>288</v>
      </c>
      <c r="D22" s="141" t="s">
        <v>426</v>
      </c>
      <c r="E22" s="141" t="s">
        <v>282</v>
      </c>
      <c r="F22" s="142" t="s">
        <v>162</v>
      </c>
      <c r="G22" s="132">
        <v>692800</v>
      </c>
      <c r="H22" s="132">
        <v>103683</v>
      </c>
      <c r="I22" s="133">
        <f t="shared" si="0"/>
        <v>589117</v>
      </c>
      <c r="J22" s="98"/>
    </row>
    <row r="23" spans="1:10" ht="25.5" outlineLevel="7" x14ac:dyDescent="0.25">
      <c r="A23" s="136" t="s">
        <v>281</v>
      </c>
      <c r="B23" s="143">
        <v>200</v>
      </c>
      <c r="C23" s="140" t="s">
        <v>288</v>
      </c>
      <c r="D23" s="141" t="s">
        <v>426</v>
      </c>
      <c r="E23" s="141" t="s">
        <v>280</v>
      </c>
      <c r="F23" s="142" t="s">
        <v>162</v>
      </c>
      <c r="G23" s="132">
        <v>692800</v>
      </c>
      <c r="H23" s="132">
        <v>103683</v>
      </c>
      <c r="I23" s="133">
        <f t="shared" si="0"/>
        <v>589117</v>
      </c>
      <c r="J23" s="98"/>
    </row>
    <row r="24" spans="1:10" ht="25.5" outlineLevel="7" x14ac:dyDescent="0.25">
      <c r="A24" s="136" t="s">
        <v>279</v>
      </c>
      <c r="B24" s="143">
        <v>200</v>
      </c>
      <c r="C24" s="140" t="s">
        <v>288</v>
      </c>
      <c r="D24" s="141" t="s">
        <v>426</v>
      </c>
      <c r="E24" s="141" t="s">
        <v>278</v>
      </c>
      <c r="F24" s="142" t="s">
        <v>162</v>
      </c>
      <c r="G24" s="132">
        <v>532100</v>
      </c>
      <c r="H24" s="132">
        <v>83112.899999999994</v>
      </c>
      <c r="I24" s="133">
        <f t="shared" si="0"/>
        <v>448987.1</v>
      </c>
      <c r="J24" s="98"/>
    </row>
    <row r="25" spans="1:10" ht="63.75" outlineLevel="7" x14ac:dyDescent="0.25">
      <c r="A25" s="136" t="s">
        <v>275</v>
      </c>
      <c r="B25" s="143">
        <v>200</v>
      </c>
      <c r="C25" s="140" t="s">
        <v>288</v>
      </c>
      <c r="D25" s="141" t="s">
        <v>426</v>
      </c>
      <c r="E25" s="141" t="s">
        <v>274</v>
      </c>
      <c r="F25" s="142" t="s">
        <v>162</v>
      </c>
      <c r="G25" s="132">
        <v>160700</v>
      </c>
      <c r="H25" s="132">
        <v>20570.099999999999</v>
      </c>
      <c r="I25" s="133">
        <f t="shared" si="0"/>
        <v>140129.9</v>
      </c>
      <c r="J25" s="98"/>
    </row>
    <row r="26" spans="1:10" ht="63.75" outlineLevel="1" x14ac:dyDescent="0.25">
      <c r="A26" s="136" t="s">
        <v>287</v>
      </c>
      <c r="B26" s="143">
        <v>200</v>
      </c>
      <c r="C26" s="140" t="s">
        <v>273</v>
      </c>
      <c r="D26" s="141" t="s">
        <v>171</v>
      </c>
      <c r="E26" s="141" t="s">
        <v>162</v>
      </c>
      <c r="F26" s="142" t="s">
        <v>162</v>
      </c>
      <c r="G26" s="132">
        <v>1950700</v>
      </c>
      <c r="H26" s="132">
        <v>358324.26</v>
      </c>
      <c r="I26" s="133">
        <f t="shared" si="0"/>
        <v>1592375.74</v>
      </c>
      <c r="J26" s="98"/>
    </row>
    <row r="27" spans="1:10" ht="38.25" outlineLevel="2" x14ac:dyDescent="0.25">
      <c r="A27" s="136" t="s">
        <v>286</v>
      </c>
      <c r="B27" s="143">
        <v>200</v>
      </c>
      <c r="C27" s="140" t="s">
        <v>273</v>
      </c>
      <c r="D27" s="141" t="s">
        <v>285</v>
      </c>
      <c r="E27" s="141" t="s">
        <v>162</v>
      </c>
      <c r="F27" s="142" t="s">
        <v>162</v>
      </c>
      <c r="G27" s="132">
        <v>1950700</v>
      </c>
      <c r="H27" s="132">
        <v>358324.26</v>
      </c>
      <c r="I27" s="133">
        <f t="shared" si="0"/>
        <v>1592375.74</v>
      </c>
      <c r="J27" s="98"/>
    </row>
    <row r="28" spans="1:10" ht="38.25" outlineLevel="3" x14ac:dyDescent="0.25">
      <c r="A28" s="136" t="s">
        <v>284</v>
      </c>
      <c r="B28" s="143">
        <v>200</v>
      </c>
      <c r="C28" s="140" t="s">
        <v>273</v>
      </c>
      <c r="D28" s="141" t="s">
        <v>425</v>
      </c>
      <c r="E28" s="141" t="s">
        <v>162</v>
      </c>
      <c r="F28" s="142" t="s">
        <v>162</v>
      </c>
      <c r="G28" s="132">
        <v>1950700</v>
      </c>
      <c r="H28" s="132">
        <v>358324.26</v>
      </c>
      <c r="I28" s="133">
        <f t="shared" si="0"/>
        <v>1592375.74</v>
      </c>
      <c r="J28" s="98"/>
    </row>
    <row r="29" spans="1:10" ht="38.25" outlineLevel="4" x14ac:dyDescent="0.25">
      <c r="A29" s="136" t="s">
        <v>363</v>
      </c>
      <c r="B29" s="143">
        <v>200</v>
      </c>
      <c r="C29" s="140" t="s">
        <v>273</v>
      </c>
      <c r="D29" s="141" t="s">
        <v>424</v>
      </c>
      <c r="E29" s="141" t="s">
        <v>162</v>
      </c>
      <c r="F29" s="142" t="s">
        <v>162</v>
      </c>
      <c r="G29" s="132">
        <v>1950700</v>
      </c>
      <c r="H29" s="132">
        <v>358324.26</v>
      </c>
      <c r="I29" s="133">
        <f t="shared" si="0"/>
        <v>1592375.74</v>
      </c>
      <c r="J29" s="98"/>
    </row>
    <row r="30" spans="1:10" ht="76.5" outlineLevel="6" x14ac:dyDescent="0.25">
      <c r="A30" s="136" t="s">
        <v>283</v>
      </c>
      <c r="B30" s="143">
        <v>200</v>
      </c>
      <c r="C30" s="140" t="s">
        <v>273</v>
      </c>
      <c r="D30" s="141" t="s">
        <v>424</v>
      </c>
      <c r="E30" s="141" t="s">
        <v>282</v>
      </c>
      <c r="F30" s="142" t="s">
        <v>162</v>
      </c>
      <c r="G30" s="132">
        <v>1400700</v>
      </c>
      <c r="H30" s="132">
        <v>225100.51</v>
      </c>
      <c r="I30" s="133">
        <f t="shared" si="0"/>
        <v>1175599.49</v>
      </c>
      <c r="J30" s="98"/>
    </row>
    <row r="31" spans="1:10" ht="25.5" outlineLevel="7" x14ac:dyDescent="0.25">
      <c r="A31" s="136" t="s">
        <v>281</v>
      </c>
      <c r="B31" s="143">
        <v>200</v>
      </c>
      <c r="C31" s="140" t="s">
        <v>273</v>
      </c>
      <c r="D31" s="141" t="s">
        <v>424</v>
      </c>
      <c r="E31" s="141" t="s">
        <v>280</v>
      </c>
      <c r="F31" s="142" t="s">
        <v>162</v>
      </c>
      <c r="G31" s="132">
        <v>1400700</v>
      </c>
      <c r="H31" s="132">
        <v>225100.51</v>
      </c>
      <c r="I31" s="133">
        <f t="shared" si="0"/>
        <v>1175599.49</v>
      </c>
      <c r="J31" s="98"/>
    </row>
    <row r="32" spans="1:10" ht="25.5" outlineLevel="7" x14ac:dyDescent="0.25">
      <c r="A32" s="136" t="s">
        <v>279</v>
      </c>
      <c r="B32" s="143">
        <v>200</v>
      </c>
      <c r="C32" s="140" t="s">
        <v>273</v>
      </c>
      <c r="D32" s="141" t="s">
        <v>424</v>
      </c>
      <c r="E32" s="141" t="s">
        <v>278</v>
      </c>
      <c r="F32" s="142" t="s">
        <v>162</v>
      </c>
      <c r="G32" s="132">
        <v>1047500</v>
      </c>
      <c r="H32" s="132">
        <v>186296.16</v>
      </c>
      <c r="I32" s="133">
        <f t="shared" si="0"/>
        <v>861203.84</v>
      </c>
      <c r="J32" s="98"/>
    </row>
    <row r="33" spans="1:10" ht="76.5" outlineLevel="7" x14ac:dyDescent="0.25">
      <c r="A33" s="136" t="s">
        <v>277</v>
      </c>
      <c r="B33" s="143">
        <v>200</v>
      </c>
      <c r="C33" s="140" t="s">
        <v>273</v>
      </c>
      <c r="D33" s="141" t="s">
        <v>424</v>
      </c>
      <c r="E33" s="141" t="s">
        <v>276</v>
      </c>
      <c r="F33" s="142" t="s">
        <v>162</v>
      </c>
      <c r="G33" s="132">
        <v>40000</v>
      </c>
      <c r="H33" s="132">
        <v>0</v>
      </c>
      <c r="I33" s="133">
        <f t="shared" si="0"/>
        <v>40000</v>
      </c>
      <c r="J33" s="98"/>
    </row>
    <row r="34" spans="1:10" ht="63.75" outlineLevel="7" x14ac:dyDescent="0.25">
      <c r="A34" s="136" t="s">
        <v>275</v>
      </c>
      <c r="B34" s="143">
        <v>200</v>
      </c>
      <c r="C34" s="140" t="s">
        <v>273</v>
      </c>
      <c r="D34" s="141" t="s">
        <v>424</v>
      </c>
      <c r="E34" s="141" t="s">
        <v>274</v>
      </c>
      <c r="F34" s="142" t="s">
        <v>162</v>
      </c>
      <c r="G34" s="132">
        <v>313200</v>
      </c>
      <c r="H34" s="132">
        <v>38804.35</v>
      </c>
      <c r="I34" s="133">
        <f t="shared" si="0"/>
        <v>274395.65000000002</v>
      </c>
      <c r="J34" s="98"/>
    </row>
    <row r="35" spans="1:10" ht="38.25" outlineLevel="6" x14ac:dyDescent="0.25">
      <c r="A35" s="136" t="s">
        <v>182</v>
      </c>
      <c r="B35" s="143">
        <v>200</v>
      </c>
      <c r="C35" s="140" t="s">
        <v>273</v>
      </c>
      <c r="D35" s="141" t="s">
        <v>424</v>
      </c>
      <c r="E35" s="141" t="s">
        <v>130</v>
      </c>
      <c r="F35" s="142" t="s">
        <v>162</v>
      </c>
      <c r="G35" s="132">
        <v>546000</v>
      </c>
      <c r="H35" s="132">
        <v>133223.75</v>
      </c>
      <c r="I35" s="133">
        <f t="shared" si="0"/>
        <v>412776.25</v>
      </c>
      <c r="J35" s="98"/>
    </row>
    <row r="36" spans="1:10" ht="38.25" outlineLevel="7" x14ac:dyDescent="0.25">
      <c r="A36" s="136" t="s">
        <v>181</v>
      </c>
      <c r="B36" s="143">
        <v>200</v>
      </c>
      <c r="C36" s="140" t="s">
        <v>273</v>
      </c>
      <c r="D36" s="141" t="s">
        <v>424</v>
      </c>
      <c r="E36" s="141" t="s">
        <v>180</v>
      </c>
      <c r="F36" s="142" t="s">
        <v>162</v>
      </c>
      <c r="G36" s="132">
        <v>546000</v>
      </c>
      <c r="H36" s="132">
        <v>133223.75</v>
      </c>
      <c r="I36" s="133">
        <f t="shared" si="0"/>
        <v>412776.25</v>
      </c>
      <c r="J36" s="98"/>
    </row>
    <row r="37" spans="1:10" ht="25.5" outlineLevel="7" x14ac:dyDescent="0.25">
      <c r="A37" s="136" t="s">
        <v>179</v>
      </c>
      <c r="B37" s="143">
        <v>200</v>
      </c>
      <c r="C37" s="140" t="s">
        <v>273</v>
      </c>
      <c r="D37" s="141" t="s">
        <v>424</v>
      </c>
      <c r="E37" s="141" t="s">
        <v>178</v>
      </c>
      <c r="F37" s="142" t="s">
        <v>162</v>
      </c>
      <c r="G37" s="132">
        <v>546000</v>
      </c>
      <c r="H37" s="132">
        <v>133223.75</v>
      </c>
      <c r="I37" s="133">
        <f t="shared" si="0"/>
        <v>412776.25</v>
      </c>
      <c r="J37" s="98"/>
    </row>
    <row r="38" spans="1:10" outlineLevel="6" x14ac:dyDescent="0.25">
      <c r="A38" s="136" t="s">
        <v>213</v>
      </c>
      <c r="B38" s="143">
        <v>200</v>
      </c>
      <c r="C38" s="140" t="s">
        <v>273</v>
      </c>
      <c r="D38" s="141" t="s">
        <v>424</v>
      </c>
      <c r="E38" s="141" t="s">
        <v>212</v>
      </c>
      <c r="F38" s="142" t="s">
        <v>162</v>
      </c>
      <c r="G38" s="132">
        <v>4000</v>
      </c>
      <c r="H38" s="132">
        <v>0</v>
      </c>
      <c r="I38" s="133">
        <f t="shared" si="0"/>
        <v>4000</v>
      </c>
      <c r="J38" s="98"/>
    </row>
    <row r="39" spans="1:10" ht="25.5" outlineLevel="7" x14ac:dyDescent="0.25">
      <c r="A39" s="136" t="s">
        <v>211</v>
      </c>
      <c r="B39" s="143">
        <v>200</v>
      </c>
      <c r="C39" s="140" t="s">
        <v>273</v>
      </c>
      <c r="D39" s="141" t="s">
        <v>424</v>
      </c>
      <c r="E39" s="141" t="s">
        <v>210</v>
      </c>
      <c r="F39" s="142" t="s">
        <v>162</v>
      </c>
      <c r="G39" s="132">
        <v>4000</v>
      </c>
      <c r="H39" s="132">
        <v>0</v>
      </c>
      <c r="I39" s="133">
        <f t="shared" si="0"/>
        <v>4000</v>
      </c>
      <c r="J39" s="98"/>
    </row>
    <row r="40" spans="1:10" ht="25.5" outlineLevel="7" x14ac:dyDescent="0.25">
      <c r="A40" s="136" t="s">
        <v>207</v>
      </c>
      <c r="B40" s="143">
        <v>200</v>
      </c>
      <c r="C40" s="140" t="s">
        <v>273</v>
      </c>
      <c r="D40" s="141" t="s">
        <v>424</v>
      </c>
      <c r="E40" s="141" t="s">
        <v>205</v>
      </c>
      <c r="F40" s="142" t="s">
        <v>162</v>
      </c>
      <c r="G40" s="132">
        <v>4000</v>
      </c>
      <c r="H40" s="132">
        <v>0</v>
      </c>
      <c r="I40" s="133">
        <f t="shared" si="0"/>
        <v>4000</v>
      </c>
      <c r="J40" s="98"/>
    </row>
    <row r="41" spans="1:10" ht="63.75" outlineLevel="1" x14ac:dyDescent="0.25">
      <c r="A41" s="136" t="s">
        <v>272</v>
      </c>
      <c r="B41" s="143">
        <v>200</v>
      </c>
      <c r="C41" s="140" t="s">
        <v>270</v>
      </c>
      <c r="D41" s="141" t="s">
        <v>171</v>
      </c>
      <c r="E41" s="141" t="s">
        <v>162</v>
      </c>
      <c r="F41" s="142" t="s">
        <v>162</v>
      </c>
      <c r="G41" s="132">
        <v>82000</v>
      </c>
      <c r="H41" s="132">
        <v>0</v>
      </c>
      <c r="I41" s="133">
        <f t="shared" si="0"/>
        <v>82000</v>
      </c>
      <c r="J41" s="98"/>
    </row>
    <row r="42" spans="1:10" ht="38.25" outlineLevel="2" x14ac:dyDescent="0.25">
      <c r="A42" s="136" t="s">
        <v>216</v>
      </c>
      <c r="B42" s="143">
        <v>200</v>
      </c>
      <c r="C42" s="140" t="s">
        <v>270</v>
      </c>
      <c r="D42" s="141" t="s">
        <v>215</v>
      </c>
      <c r="E42" s="141" t="s">
        <v>162</v>
      </c>
      <c r="F42" s="142" t="s">
        <v>162</v>
      </c>
      <c r="G42" s="132">
        <v>82000</v>
      </c>
      <c r="H42" s="132">
        <v>0</v>
      </c>
      <c r="I42" s="133">
        <f t="shared" si="0"/>
        <v>82000</v>
      </c>
      <c r="J42" s="98"/>
    </row>
    <row r="43" spans="1:10" ht="38.25" outlineLevel="3" x14ac:dyDescent="0.25">
      <c r="A43" s="136" t="s">
        <v>214</v>
      </c>
      <c r="B43" s="143">
        <v>200</v>
      </c>
      <c r="C43" s="140" t="s">
        <v>270</v>
      </c>
      <c r="D43" s="141" t="s">
        <v>364</v>
      </c>
      <c r="E43" s="141" t="s">
        <v>162</v>
      </c>
      <c r="F43" s="142" t="s">
        <v>162</v>
      </c>
      <c r="G43" s="132">
        <v>82000</v>
      </c>
      <c r="H43" s="132">
        <v>0</v>
      </c>
      <c r="I43" s="133">
        <f t="shared" si="0"/>
        <v>82000</v>
      </c>
      <c r="J43" s="98"/>
    </row>
    <row r="44" spans="1:10" ht="38.25" outlineLevel="4" x14ac:dyDescent="0.25">
      <c r="A44" s="136" t="s">
        <v>363</v>
      </c>
      <c r="B44" s="143">
        <v>200</v>
      </c>
      <c r="C44" s="140" t="s">
        <v>270</v>
      </c>
      <c r="D44" s="141" t="s">
        <v>362</v>
      </c>
      <c r="E44" s="141" t="s">
        <v>162</v>
      </c>
      <c r="F44" s="142" t="s">
        <v>162</v>
      </c>
      <c r="G44" s="132">
        <v>82000</v>
      </c>
      <c r="H44" s="132">
        <v>0</v>
      </c>
      <c r="I44" s="133">
        <f t="shared" si="0"/>
        <v>82000</v>
      </c>
      <c r="J44" s="98"/>
    </row>
    <row r="45" spans="1:10" outlineLevel="6" x14ac:dyDescent="0.25">
      <c r="A45" s="136" t="s">
        <v>213</v>
      </c>
      <c r="B45" s="143">
        <v>200</v>
      </c>
      <c r="C45" s="140" t="s">
        <v>270</v>
      </c>
      <c r="D45" s="141" t="s">
        <v>362</v>
      </c>
      <c r="E45" s="141" t="s">
        <v>212</v>
      </c>
      <c r="F45" s="142" t="s">
        <v>162</v>
      </c>
      <c r="G45" s="132">
        <v>82000</v>
      </c>
      <c r="H45" s="132">
        <v>0</v>
      </c>
      <c r="I45" s="133">
        <f t="shared" si="0"/>
        <v>82000</v>
      </c>
      <c r="J45" s="98"/>
    </row>
    <row r="46" spans="1:10" ht="25.5" outlineLevel="7" x14ac:dyDescent="0.25">
      <c r="A46" s="136" t="s">
        <v>211</v>
      </c>
      <c r="B46" s="143">
        <v>200</v>
      </c>
      <c r="C46" s="140" t="s">
        <v>270</v>
      </c>
      <c r="D46" s="141" t="s">
        <v>362</v>
      </c>
      <c r="E46" s="141" t="s">
        <v>210</v>
      </c>
      <c r="F46" s="142" t="s">
        <v>162</v>
      </c>
      <c r="G46" s="132">
        <v>82000</v>
      </c>
      <c r="H46" s="132">
        <v>0</v>
      </c>
      <c r="I46" s="133">
        <f t="shared" si="0"/>
        <v>82000</v>
      </c>
      <c r="J46" s="98"/>
    </row>
    <row r="47" spans="1:10" ht="25.5" outlineLevel="7" x14ac:dyDescent="0.25">
      <c r="A47" s="136" t="s">
        <v>207</v>
      </c>
      <c r="B47" s="143">
        <v>200</v>
      </c>
      <c r="C47" s="140" t="s">
        <v>270</v>
      </c>
      <c r="D47" s="141" t="s">
        <v>362</v>
      </c>
      <c r="E47" s="141" t="s">
        <v>205</v>
      </c>
      <c r="F47" s="142" t="s">
        <v>162</v>
      </c>
      <c r="G47" s="132">
        <v>10000</v>
      </c>
      <c r="H47" s="132">
        <v>0</v>
      </c>
      <c r="I47" s="133">
        <f t="shared" si="0"/>
        <v>10000</v>
      </c>
      <c r="J47" s="98"/>
    </row>
    <row r="48" spans="1:10" outlineLevel="7" x14ac:dyDescent="0.25">
      <c r="A48" s="136" t="s">
        <v>271</v>
      </c>
      <c r="B48" s="143">
        <v>200</v>
      </c>
      <c r="C48" s="140" t="s">
        <v>270</v>
      </c>
      <c r="D48" s="141" t="s">
        <v>362</v>
      </c>
      <c r="E48" s="141" t="s">
        <v>269</v>
      </c>
      <c r="F48" s="142" t="s">
        <v>162</v>
      </c>
      <c r="G48" s="132">
        <v>72000</v>
      </c>
      <c r="H48" s="132">
        <v>0</v>
      </c>
      <c r="I48" s="133">
        <f t="shared" si="0"/>
        <v>72000</v>
      </c>
      <c r="J48" s="98"/>
    </row>
    <row r="49" spans="1:10" ht="51" outlineLevel="1" x14ac:dyDescent="0.25">
      <c r="A49" s="136" t="s">
        <v>268</v>
      </c>
      <c r="B49" s="143">
        <v>200</v>
      </c>
      <c r="C49" s="140" t="s">
        <v>267</v>
      </c>
      <c r="D49" s="141" t="s">
        <v>171</v>
      </c>
      <c r="E49" s="141" t="s">
        <v>162</v>
      </c>
      <c r="F49" s="142" t="s">
        <v>162</v>
      </c>
      <c r="G49" s="132">
        <v>29600</v>
      </c>
      <c r="H49" s="132">
        <v>14800</v>
      </c>
      <c r="I49" s="133">
        <f t="shared" si="0"/>
        <v>14800</v>
      </c>
      <c r="J49" s="98"/>
    </row>
    <row r="50" spans="1:10" ht="38.25" outlineLevel="2" x14ac:dyDescent="0.25">
      <c r="A50" s="136" t="s">
        <v>351</v>
      </c>
      <c r="B50" s="143">
        <v>200</v>
      </c>
      <c r="C50" s="140" t="s">
        <v>267</v>
      </c>
      <c r="D50" s="141" t="s">
        <v>191</v>
      </c>
      <c r="E50" s="141" t="s">
        <v>162</v>
      </c>
      <c r="F50" s="142" t="s">
        <v>162</v>
      </c>
      <c r="G50" s="132">
        <v>29600</v>
      </c>
      <c r="H50" s="132">
        <v>14800</v>
      </c>
      <c r="I50" s="133">
        <f t="shared" si="0"/>
        <v>14800</v>
      </c>
      <c r="J50" s="98"/>
    </row>
    <row r="51" spans="1:10" ht="102" outlineLevel="3" x14ac:dyDescent="0.25">
      <c r="A51" s="136" t="s">
        <v>423</v>
      </c>
      <c r="B51" s="143">
        <v>200</v>
      </c>
      <c r="C51" s="140" t="s">
        <v>267</v>
      </c>
      <c r="D51" s="141" t="s">
        <v>422</v>
      </c>
      <c r="E51" s="141" t="s">
        <v>162</v>
      </c>
      <c r="F51" s="142" t="s">
        <v>162</v>
      </c>
      <c r="G51" s="132">
        <v>29600</v>
      </c>
      <c r="H51" s="132">
        <v>14800</v>
      </c>
      <c r="I51" s="133">
        <f t="shared" si="0"/>
        <v>14800</v>
      </c>
      <c r="J51" s="98"/>
    </row>
    <row r="52" spans="1:10" ht="102" outlineLevel="4" x14ac:dyDescent="0.25">
      <c r="A52" s="136" t="s">
        <v>421</v>
      </c>
      <c r="B52" s="143">
        <v>200</v>
      </c>
      <c r="C52" s="140" t="s">
        <v>267</v>
      </c>
      <c r="D52" s="141" t="s">
        <v>420</v>
      </c>
      <c r="E52" s="141" t="s">
        <v>162</v>
      </c>
      <c r="F52" s="142" t="s">
        <v>162</v>
      </c>
      <c r="G52" s="132">
        <v>29600</v>
      </c>
      <c r="H52" s="132">
        <v>14800</v>
      </c>
      <c r="I52" s="133">
        <f t="shared" si="0"/>
        <v>14800</v>
      </c>
      <c r="J52" s="98"/>
    </row>
    <row r="53" spans="1:10" outlineLevel="6" x14ac:dyDescent="0.25">
      <c r="A53" s="136" t="s">
        <v>189</v>
      </c>
      <c r="B53" s="143">
        <v>200</v>
      </c>
      <c r="C53" s="140" t="s">
        <v>267</v>
      </c>
      <c r="D53" s="141" t="s">
        <v>420</v>
      </c>
      <c r="E53" s="141" t="s">
        <v>188</v>
      </c>
      <c r="F53" s="142" t="s">
        <v>162</v>
      </c>
      <c r="G53" s="132">
        <v>29600</v>
      </c>
      <c r="H53" s="132">
        <v>14800</v>
      </c>
      <c r="I53" s="133">
        <f t="shared" si="0"/>
        <v>14800</v>
      </c>
      <c r="J53" s="98"/>
    </row>
    <row r="54" spans="1:10" ht="25.5" outlineLevel="7" x14ac:dyDescent="0.25">
      <c r="A54" s="136" t="s">
        <v>187</v>
      </c>
      <c r="B54" s="143">
        <v>200</v>
      </c>
      <c r="C54" s="140" t="s">
        <v>267</v>
      </c>
      <c r="D54" s="141" t="s">
        <v>420</v>
      </c>
      <c r="E54" s="141" t="s">
        <v>185</v>
      </c>
      <c r="F54" s="142" t="s">
        <v>162</v>
      </c>
      <c r="G54" s="132">
        <v>29600</v>
      </c>
      <c r="H54" s="132">
        <v>14800</v>
      </c>
      <c r="I54" s="133">
        <f t="shared" si="0"/>
        <v>14800</v>
      </c>
      <c r="J54" s="98"/>
    </row>
    <row r="55" spans="1:10" outlineLevel="1" x14ac:dyDescent="0.25">
      <c r="A55" s="136" t="s">
        <v>266</v>
      </c>
      <c r="B55" s="143">
        <v>200</v>
      </c>
      <c r="C55" s="140" t="s">
        <v>264</v>
      </c>
      <c r="D55" s="141" t="s">
        <v>171</v>
      </c>
      <c r="E55" s="141" t="s">
        <v>162</v>
      </c>
      <c r="F55" s="142" t="s">
        <v>162</v>
      </c>
      <c r="G55" s="132">
        <v>1476412</v>
      </c>
      <c r="H55" s="132">
        <v>0</v>
      </c>
      <c r="I55" s="133">
        <f t="shared" si="0"/>
        <v>1476412</v>
      </c>
      <c r="J55" s="98"/>
    </row>
    <row r="56" spans="1:10" ht="38.25" outlineLevel="2" x14ac:dyDescent="0.25">
      <c r="A56" s="136" t="s">
        <v>356</v>
      </c>
      <c r="B56" s="143">
        <v>200</v>
      </c>
      <c r="C56" s="140" t="s">
        <v>264</v>
      </c>
      <c r="D56" s="141" t="s">
        <v>184</v>
      </c>
      <c r="E56" s="141" t="s">
        <v>162</v>
      </c>
      <c r="F56" s="142" t="s">
        <v>162</v>
      </c>
      <c r="G56" s="132">
        <v>1476412</v>
      </c>
      <c r="H56" s="132">
        <v>0</v>
      </c>
      <c r="I56" s="133">
        <f t="shared" si="0"/>
        <v>1476412</v>
      </c>
      <c r="J56" s="98"/>
    </row>
    <row r="57" spans="1:10" ht="76.5" outlineLevel="3" x14ac:dyDescent="0.25">
      <c r="A57" s="136" t="s">
        <v>355</v>
      </c>
      <c r="B57" s="143">
        <v>200</v>
      </c>
      <c r="C57" s="140" t="s">
        <v>264</v>
      </c>
      <c r="D57" s="141" t="s">
        <v>354</v>
      </c>
      <c r="E57" s="141" t="s">
        <v>162</v>
      </c>
      <c r="F57" s="142" t="s">
        <v>162</v>
      </c>
      <c r="G57" s="132">
        <v>1476412</v>
      </c>
      <c r="H57" s="132">
        <v>0</v>
      </c>
      <c r="I57" s="133">
        <f t="shared" si="0"/>
        <v>1476412</v>
      </c>
      <c r="J57" s="98"/>
    </row>
    <row r="58" spans="1:10" ht="89.25" outlineLevel="4" x14ac:dyDescent="0.25">
      <c r="A58" s="136" t="s">
        <v>183</v>
      </c>
      <c r="B58" s="143">
        <v>200</v>
      </c>
      <c r="C58" s="140" t="s">
        <v>264</v>
      </c>
      <c r="D58" s="141" t="s">
        <v>352</v>
      </c>
      <c r="E58" s="141" t="s">
        <v>162</v>
      </c>
      <c r="F58" s="142" t="s">
        <v>162</v>
      </c>
      <c r="G58" s="132">
        <v>1476412</v>
      </c>
      <c r="H58" s="132">
        <v>0</v>
      </c>
      <c r="I58" s="133">
        <f t="shared" si="0"/>
        <v>1476412</v>
      </c>
      <c r="J58" s="98"/>
    </row>
    <row r="59" spans="1:10" outlineLevel="6" x14ac:dyDescent="0.25">
      <c r="A59" s="136" t="s">
        <v>213</v>
      </c>
      <c r="B59" s="143">
        <v>200</v>
      </c>
      <c r="C59" s="140" t="s">
        <v>264</v>
      </c>
      <c r="D59" s="141" t="s">
        <v>352</v>
      </c>
      <c r="E59" s="141" t="s">
        <v>212</v>
      </c>
      <c r="F59" s="142" t="s">
        <v>162</v>
      </c>
      <c r="G59" s="132">
        <v>1476412</v>
      </c>
      <c r="H59" s="132">
        <v>0</v>
      </c>
      <c r="I59" s="133">
        <f t="shared" si="0"/>
        <v>1476412</v>
      </c>
      <c r="J59" s="98"/>
    </row>
    <row r="60" spans="1:10" outlineLevel="7" x14ac:dyDescent="0.25">
      <c r="A60" s="136" t="s">
        <v>265</v>
      </c>
      <c r="B60" s="143">
        <v>200</v>
      </c>
      <c r="C60" s="140" t="s">
        <v>264</v>
      </c>
      <c r="D60" s="141" t="s">
        <v>352</v>
      </c>
      <c r="E60" s="141" t="s">
        <v>263</v>
      </c>
      <c r="F60" s="142" t="s">
        <v>162</v>
      </c>
      <c r="G60" s="132">
        <v>1476412</v>
      </c>
      <c r="H60" s="132">
        <v>0</v>
      </c>
      <c r="I60" s="133">
        <f t="shared" si="0"/>
        <v>1476412</v>
      </c>
      <c r="J60" s="98"/>
    </row>
    <row r="61" spans="1:10" outlineLevel="1" x14ac:dyDescent="0.25">
      <c r="A61" s="136" t="s">
        <v>262</v>
      </c>
      <c r="B61" s="143">
        <v>200</v>
      </c>
      <c r="C61" s="140" t="s">
        <v>250</v>
      </c>
      <c r="D61" s="141" t="s">
        <v>171</v>
      </c>
      <c r="E61" s="141" t="s">
        <v>162</v>
      </c>
      <c r="F61" s="142" t="s">
        <v>162</v>
      </c>
      <c r="G61" s="132">
        <v>6393000</v>
      </c>
      <c r="H61" s="132">
        <v>1227613.3600000001</v>
      </c>
      <c r="I61" s="133">
        <f t="shared" si="0"/>
        <v>5165386.6399999997</v>
      </c>
      <c r="J61" s="98"/>
    </row>
    <row r="62" spans="1:10" ht="63.75" outlineLevel="2" x14ac:dyDescent="0.25">
      <c r="A62" s="136" t="s">
        <v>261</v>
      </c>
      <c r="B62" s="143">
        <v>200</v>
      </c>
      <c r="C62" s="140" t="s">
        <v>250</v>
      </c>
      <c r="D62" s="141" t="s">
        <v>260</v>
      </c>
      <c r="E62" s="141" t="s">
        <v>162</v>
      </c>
      <c r="F62" s="142" t="s">
        <v>162</v>
      </c>
      <c r="G62" s="132">
        <v>108000</v>
      </c>
      <c r="H62" s="132">
        <v>0</v>
      </c>
      <c r="I62" s="133">
        <f t="shared" si="0"/>
        <v>108000</v>
      </c>
      <c r="J62" s="98"/>
    </row>
    <row r="63" spans="1:10" ht="63.75" outlineLevel="3" x14ac:dyDescent="0.25">
      <c r="A63" s="136" t="s">
        <v>419</v>
      </c>
      <c r="B63" s="143">
        <v>200</v>
      </c>
      <c r="C63" s="140" t="s">
        <v>250</v>
      </c>
      <c r="D63" s="141" t="s">
        <v>418</v>
      </c>
      <c r="E63" s="141" t="s">
        <v>162</v>
      </c>
      <c r="F63" s="142" t="s">
        <v>162</v>
      </c>
      <c r="G63" s="132">
        <v>108000</v>
      </c>
      <c r="H63" s="132">
        <v>0</v>
      </c>
      <c r="I63" s="133">
        <f t="shared" si="0"/>
        <v>108000</v>
      </c>
      <c r="J63" s="98"/>
    </row>
    <row r="64" spans="1:10" ht="51" outlineLevel="4" x14ac:dyDescent="0.25">
      <c r="A64" s="136" t="s">
        <v>259</v>
      </c>
      <c r="B64" s="143">
        <v>200</v>
      </c>
      <c r="C64" s="140" t="s">
        <v>250</v>
      </c>
      <c r="D64" s="141" t="s">
        <v>417</v>
      </c>
      <c r="E64" s="141" t="s">
        <v>162</v>
      </c>
      <c r="F64" s="142" t="s">
        <v>162</v>
      </c>
      <c r="G64" s="132">
        <v>108000</v>
      </c>
      <c r="H64" s="132">
        <v>0</v>
      </c>
      <c r="I64" s="133">
        <f t="shared" si="0"/>
        <v>108000</v>
      </c>
      <c r="J64" s="98"/>
    </row>
    <row r="65" spans="1:10" ht="38.25" outlineLevel="6" x14ac:dyDescent="0.25">
      <c r="A65" s="136" t="s">
        <v>182</v>
      </c>
      <c r="B65" s="143">
        <v>200</v>
      </c>
      <c r="C65" s="140" t="s">
        <v>250</v>
      </c>
      <c r="D65" s="141" t="s">
        <v>417</v>
      </c>
      <c r="E65" s="141" t="s">
        <v>130</v>
      </c>
      <c r="F65" s="142" t="s">
        <v>162</v>
      </c>
      <c r="G65" s="132">
        <v>58000</v>
      </c>
      <c r="H65" s="132">
        <v>0</v>
      </c>
      <c r="I65" s="133">
        <f t="shared" si="0"/>
        <v>58000</v>
      </c>
      <c r="J65" s="98"/>
    </row>
    <row r="66" spans="1:10" ht="38.25" outlineLevel="7" x14ac:dyDescent="0.25">
      <c r="A66" s="136" t="s">
        <v>181</v>
      </c>
      <c r="B66" s="143">
        <v>200</v>
      </c>
      <c r="C66" s="140" t="s">
        <v>250</v>
      </c>
      <c r="D66" s="141" t="s">
        <v>417</v>
      </c>
      <c r="E66" s="141" t="s">
        <v>180</v>
      </c>
      <c r="F66" s="142" t="s">
        <v>162</v>
      </c>
      <c r="G66" s="132">
        <v>58000</v>
      </c>
      <c r="H66" s="132">
        <v>0</v>
      </c>
      <c r="I66" s="133">
        <f t="shared" si="0"/>
        <v>58000</v>
      </c>
      <c r="J66" s="98"/>
    </row>
    <row r="67" spans="1:10" ht="25.5" outlineLevel="7" x14ac:dyDescent="0.25">
      <c r="A67" s="136" t="s">
        <v>179</v>
      </c>
      <c r="B67" s="143">
        <v>200</v>
      </c>
      <c r="C67" s="140" t="s">
        <v>250</v>
      </c>
      <c r="D67" s="141" t="s">
        <v>417</v>
      </c>
      <c r="E67" s="141" t="s">
        <v>178</v>
      </c>
      <c r="F67" s="142" t="s">
        <v>162</v>
      </c>
      <c r="G67" s="132">
        <v>58000</v>
      </c>
      <c r="H67" s="132">
        <v>0</v>
      </c>
      <c r="I67" s="133">
        <f t="shared" si="0"/>
        <v>58000</v>
      </c>
      <c r="J67" s="98"/>
    </row>
    <row r="68" spans="1:10" ht="25.5" outlineLevel="6" x14ac:dyDescent="0.25">
      <c r="A68" s="136" t="s">
        <v>199</v>
      </c>
      <c r="B68" s="143">
        <v>200</v>
      </c>
      <c r="C68" s="140" t="s">
        <v>250</v>
      </c>
      <c r="D68" s="141" t="s">
        <v>417</v>
      </c>
      <c r="E68" s="141" t="s">
        <v>198</v>
      </c>
      <c r="F68" s="142" t="s">
        <v>162</v>
      </c>
      <c r="G68" s="132">
        <v>50000</v>
      </c>
      <c r="H68" s="132">
        <v>0</v>
      </c>
      <c r="I68" s="133">
        <f t="shared" si="0"/>
        <v>50000</v>
      </c>
      <c r="J68" s="98"/>
    </row>
    <row r="69" spans="1:10" outlineLevel="7" x14ac:dyDescent="0.25">
      <c r="A69" s="136" t="s">
        <v>258</v>
      </c>
      <c r="B69" s="143">
        <v>200</v>
      </c>
      <c r="C69" s="140" t="s">
        <v>250</v>
      </c>
      <c r="D69" s="141" t="s">
        <v>417</v>
      </c>
      <c r="E69" s="141" t="s">
        <v>257</v>
      </c>
      <c r="F69" s="142" t="s">
        <v>162</v>
      </c>
      <c r="G69" s="132">
        <v>50000</v>
      </c>
      <c r="H69" s="132">
        <v>0</v>
      </c>
      <c r="I69" s="133">
        <f t="shared" si="0"/>
        <v>50000</v>
      </c>
      <c r="J69" s="98"/>
    </row>
    <row r="70" spans="1:10" ht="38.25" outlineLevel="2" x14ac:dyDescent="0.25">
      <c r="A70" s="136" t="s">
        <v>356</v>
      </c>
      <c r="B70" s="143">
        <v>200</v>
      </c>
      <c r="C70" s="140" t="s">
        <v>250</v>
      </c>
      <c r="D70" s="141" t="s">
        <v>184</v>
      </c>
      <c r="E70" s="141" t="s">
        <v>162</v>
      </c>
      <c r="F70" s="142" t="s">
        <v>162</v>
      </c>
      <c r="G70" s="132">
        <v>6285000</v>
      </c>
      <c r="H70" s="132">
        <v>1227613.3600000001</v>
      </c>
      <c r="I70" s="133">
        <f t="shared" si="0"/>
        <v>5057386.6399999997</v>
      </c>
      <c r="J70" s="98"/>
    </row>
    <row r="71" spans="1:10" ht="38.25" outlineLevel="3" x14ac:dyDescent="0.25">
      <c r="A71" s="136" t="s">
        <v>380</v>
      </c>
      <c r="B71" s="143">
        <v>200</v>
      </c>
      <c r="C71" s="140" t="s">
        <v>250</v>
      </c>
      <c r="D71" s="141" t="s">
        <v>379</v>
      </c>
      <c r="E71" s="141" t="s">
        <v>162</v>
      </c>
      <c r="F71" s="142" t="s">
        <v>162</v>
      </c>
      <c r="G71" s="132">
        <v>6285000</v>
      </c>
      <c r="H71" s="132">
        <v>1227613.3600000001</v>
      </c>
      <c r="I71" s="133">
        <f t="shared" si="0"/>
        <v>5057386.6399999997</v>
      </c>
      <c r="J71" s="98"/>
    </row>
    <row r="72" spans="1:10" outlineLevel="4" x14ac:dyDescent="0.25">
      <c r="A72" s="136" t="s">
        <v>405</v>
      </c>
      <c r="B72" s="143">
        <v>200</v>
      </c>
      <c r="C72" s="140" t="s">
        <v>250</v>
      </c>
      <c r="D72" s="141" t="s">
        <v>416</v>
      </c>
      <c r="E72" s="141" t="s">
        <v>162</v>
      </c>
      <c r="F72" s="142" t="s">
        <v>162</v>
      </c>
      <c r="G72" s="132">
        <v>500000</v>
      </c>
      <c r="H72" s="132">
        <v>0</v>
      </c>
      <c r="I72" s="133">
        <f t="shared" si="0"/>
        <v>500000</v>
      </c>
      <c r="J72" s="98"/>
    </row>
    <row r="73" spans="1:10" ht="25.5" outlineLevel="5" x14ac:dyDescent="0.25">
      <c r="A73" s="136" t="s">
        <v>415</v>
      </c>
      <c r="B73" s="143">
        <v>200</v>
      </c>
      <c r="C73" s="140" t="s">
        <v>250</v>
      </c>
      <c r="D73" s="141" t="s">
        <v>414</v>
      </c>
      <c r="E73" s="141" t="s">
        <v>162</v>
      </c>
      <c r="F73" s="142" t="s">
        <v>162</v>
      </c>
      <c r="G73" s="132">
        <v>500000</v>
      </c>
      <c r="H73" s="132">
        <v>0</v>
      </c>
      <c r="I73" s="133">
        <f t="shared" si="0"/>
        <v>500000</v>
      </c>
      <c r="J73" s="98"/>
    </row>
    <row r="74" spans="1:10" ht="38.25" outlineLevel="6" x14ac:dyDescent="0.25">
      <c r="A74" s="136" t="s">
        <v>182</v>
      </c>
      <c r="B74" s="143">
        <v>200</v>
      </c>
      <c r="C74" s="140" t="s">
        <v>250</v>
      </c>
      <c r="D74" s="141" t="s">
        <v>414</v>
      </c>
      <c r="E74" s="141" t="s">
        <v>130</v>
      </c>
      <c r="F74" s="142" t="s">
        <v>162</v>
      </c>
      <c r="G74" s="132">
        <v>500000</v>
      </c>
      <c r="H74" s="132">
        <v>0</v>
      </c>
      <c r="I74" s="133">
        <f t="shared" si="0"/>
        <v>500000</v>
      </c>
      <c r="J74" s="98"/>
    </row>
    <row r="75" spans="1:10" ht="38.25" outlineLevel="7" x14ac:dyDescent="0.25">
      <c r="A75" s="136" t="s">
        <v>181</v>
      </c>
      <c r="B75" s="143">
        <v>200</v>
      </c>
      <c r="C75" s="140" t="s">
        <v>250</v>
      </c>
      <c r="D75" s="141" t="s">
        <v>414</v>
      </c>
      <c r="E75" s="141" t="s">
        <v>180</v>
      </c>
      <c r="F75" s="142" t="s">
        <v>162</v>
      </c>
      <c r="G75" s="132">
        <v>500000</v>
      </c>
      <c r="H75" s="132">
        <v>0</v>
      </c>
      <c r="I75" s="133">
        <f t="shared" si="0"/>
        <v>500000</v>
      </c>
      <c r="J75" s="98"/>
    </row>
    <row r="76" spans="1:10" ht="25.5" outlineLevel="7" x14ac:dyDescent="0.25">
      <c r="A76" s="136" t="s">
        <v>179</v>
      </c>
      <c r="B76" s="143">
        <v>200</v>
      </c>
      <c r="C76" s="140" t="s">
        <v>250</v>
      </c>
      <c r="D76" s="141" t="s">
        <v>414</v>
      </c>
      <c r="E76" s="141" t="s">
        <v>178</v>
      </c>
      <c r="F76" s="142" t="s">
        <v>162</v>
      </c>
      <c r="G76" s="132">
        <v>500000</v>
      </c>
      <c r="H76" s="132">
        <v>0</v>
      </c>
      <c r="I76" s="133">
        <f t="shared" si="0"/>
        <v>500000</v>
      </c>
      <c r="J76" s="98"/>
    </row>
    <row r="77" spans="1:10" ht="25.5" outlineLevel="4" x14ac:dyDescent="0.25">
      <c r="A77" s="136" t="s">
        <v>256</v>
      </c>
      <c r="B77" s="143">
        <v>200</v>
      </c>
      <c r="C77" s="140" t="s">
        <v>250</v>
      </c>
      <c r="D77" s="141" t="s">
        <v>413</v>
      </c>
      <c r="E77" s="141" t="s">
        <v>162</v>
      </c>
      <c r="F77" s="142" t="s">
        <v>162</v>
      </c>
      <c r="G77" s="132">
        <v>4565000</v>
      </c>
      <c r="H77" s="132">
        <v>966738.28</v>
      </c>
      <c r="I77" s="133">
        <f t="shared" si="0"/>
        <v>3598261.7199999997</v>
      </c>
      <c r="J77" s="98"/>
    </row>
    <row r="78" spans="1:10" ht="38.25" outlineLevel="6" x14ac:dyDescent="0.25">
      <c r="A78" s="136" t="s">
        <v>182</v>
      </c>
      <c r="B78" s="143">
        <v>200</v>
      </c>
      <c r="C78" s="140" t="s">
        <v>250</v>
      </c>
      <c r="D78" s="141" t="s">
        <v>413</v>
      </c>
      <c r="E78" s="141" t="s">
        <v>130</v>
      </c>
      <c r="F78" s="142" t="s">
        <v>162</v>
      </c>
      <c r="G78" s="132">
        <v>4565000</v>
      </c>
      <c r="H78" s="132">
        <v>966738.28</v>
      </c>
      <c r="I78" s="133">
        <f t="shared" si="0"/>
        <v>3598261.7199999997</v>
      </c>
      <c r="J78" s="98"/>
    </row>
    <row r="79" spans="1:10" ht="38.25" outlineLevel="7" x14ac:dyDescent="0.25">
      <c r="A79" s="136" t="s">
        <v>181</v>
      </c>
      <c r="B79" s="143">
        <v>200</v>
      </c>
      <c r="C79" s="140" t="s">
        <v>250</v>
      </c>
      <c r="D79" s="141" t="s">
        <v>413</v>
      </c>
      <c r="E79" s="141" t="s">
        <v>180</v>
      </c>
      <c r="F79" s="142" t="s">
        <v>162</v>
      </c>
      <c r="G79" s="132">
        <v>4565000</v>
      </c>
      <c r="H79" s="132">
        <v>966738.28</v>
      </c>
      <c r="I79" s="133">
        <f t="shared" si="0"/>
        <v>3598261.7199999997</v>
      </c>
      <c r="J79" s="98"/>
    </row>
    <row r="80" spans="1:10" ht="25.5" outlineLevel="7" x14ac:dyDescent="0.25">
      <c r="A80" s="136" t="s">
        <v>179</v>
      </c>
      <c r="B80" s="143">
        <v>200</v>
      </c>
      <c r="C80" s="140" t="s">
        <v>250</v>
      </c>
      <c r="D80" s="141" t="s">
        <v>413</v>
      </c>
      <c r="E80" s="141" t="s">
        <v>178</v>
      </c>
      <c r="F80" s="142" t="s">
        <v>162</v>
      </c>
      <c r="G80" s="132">
        <v>4565000</v>
      </c>
      <c r="H80" s="132">
        <v>966738.28</v>
      </c>
      <c r="I80" s="133">
        <f t="shared" si="0"/>
        <v>3598261.7199999997</v>
      </c>
      <c r="J80" s="98"/>
    </row>
    <row r="81" spans="1:10" ht="38.25" outlineLevel="4" x14ac:dyDescent="0.25">
      <c r="A81" s="136" t="s">
        <v>255</v>
      </c>
      <c r="B81" s="143">
        <v>200</v>
      </c>
      <c r="C81" s="140" t="s">
        <v>250</v>
      </c>
      <c r="D81" s="141" t="s">
        <v>412</v>
      </c>
      <c r="E81" s="141" t="s">
        <v>162</v>
      </c>
      <c r="F81" s="142" t="s">
        <v>162</v>
      </c>
      <c r="G81" s="132">
        <v>820000</v>
      </c>
      <c r="H81" s="132">
        <v>6600</v>
      </c>
      <c r="I81" s="133">
        <f t="shared" ref="I81:I144" si="1">SUM(G81)-H81</f>
        <v>813400</v>
      </c>
      <c r="J81" s="98"/>
    </row>
    <row r="82" spans="1:10" ht="38.25" outlineLevel="6" x14ac:dyDescent="0.25">
      <c r="A82" s="136" t="s">
        <v>182</v>
      </c>
      <c r="B82" s="143">
        <v>200</v>
      </c>
      <c r="C82" s="140" t="s">
        <v>250</v>
      </c>
      <c r="D82" s="141" t="s">
        <v>412</v>
      </c>
      <c r="E82" s="141" t="s">
        <v>130</v>
      </c>
      <c r="F82" s="142" t="s">
        <v>162</v>
      </c>
      <c r="G82" s="132">
        <v>820000</v>
      </c>
      <c r="H82" s="132">
        <v>6600</v>
      </c>
      <c r="I82" s="133">
        <f t="shared" si="1"/>
        <v>813400</v>
      </c>
      <c r="J82" s="98"/>
    </row>
    <row r="83" spans="1:10" ht="38.25" outlineLevel="7" x14ac:dyDescent="0.25">
      <c r="A83" s="136" t="s">
        <v>181</v>
      </c>
      <c r="B83" s="143">
        <v>200</v>
      </c>
      <c r="C83" s="140" t="s">
        <v>250</v>
      </c>
      <c r="D83" s="141" t="s">
        <v>412</v>
      </c>
      <c r="E83" s="141" t="s">
        <v>180</v>
      </c>
      <c r="F83" s="142" t="s">
        <v>162</v>
      </c>
      <c r="G83" s="132">
        <v>820000</v>
      </c>
      <c r="H83" s="132">
        <v>6600</v>
      </c>
      <c r="I83" s="133">
        <f t="shared" si="1"/>
        <v>813400</v>
      </c>
      <c r="J83" s="98"/>
    </row>
    <row r="84" spans="1:10" ht="25.5" outlineLevel="7" x14ac:dyDescent="0.25">
      <c r="A84" s="136" t="s">
        <v>179</v>
      </c>
      <c r="B84" s="143">
        <v>200</v>
      </c>
      <c r="C84" s="140" t="s">
        <v>250</v>
      </c>
      <c r="D84" s="141" t="s">
        <v>412</v>
      </c>
      <c r="E84" s="141" t="s">
        <v>178</v>
      </c>
      <c r="F84" s="142" t="s">
        <v>162</v>
      </c>
      <c r="G84" s="132">
        <v>820000</v>
      </c>
      <c r="H84" s="132">
        <v>6600</v>
      </c>
      <c r="I84" s="133">
        <f t="shared" si="1"/>
        <v>813400</v>
      </c>
      <c r="J84" s="98"/>
    </row>
    <row r="85" spans="1:10" ht="25.5" outlineLevel="4" x14ac:dyDescent="0.25">
      <c r="A85" s="136" t="s">
        <v>254</v>
      </c>
      <c r="B85" s="143">
        <v>200</v>
      </c>
      <c r="C85" s="140" t="s">
        <v>250</v>
      </c>
      <c r="D85" s="141" t="s">
        <v>411</v>
      </c>
      <c r="E85" s="141" t="s">
        <v>162</v>
      </c>
      <c r="F85" s="142" t="s">
        <v>162</v>
      </c>
      <c r="G85" s="132">
        <v>400000</v>
      </c>
      <c r="H85" s="132">
        <v>254275.08</v>
      </c>
      <c r="I85" s="133">
        <f t="shared" si="1"/>
        <v>145724.92000000001</v>
      </c>
      <c r="J85" s="98"/>
    </row>
    <row r="86" spans="1:10" ht="38.25" outlineLevel="6" x14ac:dyDescent="0.25">
      <c r="A86" s="136" t="s">
        <v>182</v>
      </c>
      <c r="B86" s="143">
        <v>200</v>
      </c>
      <c r="C86" s="140" t="s">
        <v>250</v>
      </c>
      <c r="D86" s="141" t="s">
        <v>411</v>
      </c>
      <c r="E86" s="141" t="s">
        <v>130</v>
      </c>
      <c r="F86" s="142" t="s">
        <v>162</v>
      </c>
      <c r="G86" s="132">
        <v>270000</v>
      </c>
      <c r="H86" s="132">
        <v>224275.08</v>
      </c>
      <c r="I86" s="133">
        <f t="shared" si="1"/>
        <v>45724.920000000013</v>
      </c>
      <c r="J86" s="98"/>
    </row>
    <row r="87" spans="1:10" ht="38.25" outlineLevel="7" x14ac:dyDescent="0.25">
      <c r="A87" s="136" t="s">
        <v>181</v>
      </c>
      <c r="B87" s="143">
        <v>200</v>
      </c>
      <c r="C87" s="140" t="s">
        <v>250</v>
      </c>
      <c r="D87" s="141" t="s">
        <v>411</v>
      </c>
      <c r="E87" s="141" t="s">
        <v>180</v>
      </c>
      <c r="F87" s="142" t="s">
        <v>162</v>
      </c>
      <c r="G87" s="132">
        <v>270000</v>
      </c>
      <c r="H87" s="132">
        <v>224275.08</v>
      </c>
      <c r="I87" s="133">
        <f t="shared" si="1"/>
        <v>45724.920000000013</v>
      </c>
      <c r="J87" s="98"/>
    </row>
    <row r="88" spans="1:10" ht="25.5" outlineLevel="7" x14ac:dyDescent="0.25">
      <c r="A88" s="136" t="s">
        <v>225</v>
      </c>
      <c r="B88" s="143">
        <v>200</v>
      </c>
      <c r="C88" s="140" t="s">
        <v>250</v>
      </c>
      <c r="D88" s="141" t="s">
        <v>411</v>
      </c>
      <c r="E88" s="141" t="s">
        <v>224</v>
      </c>
      <c r="F88" s="142" t="s">
        <v>162</v>
      </c>
      <c r="G88" s="132">
        <v>270000</v>
      </c>
      <c r="H88" s="132">
        <v>224275.08</v>
      </c>
      <c r="I88" s="133">
        <f t="shared" si="1"/>
        <v>45724.920000000013</v>
      </c>
      <c r="J88" s="98"/>
    </row>
    <row r="89" spans="1:10" outlineLevel="6" x14ac:dyDescent="0.25">
      <c r="A89" s="136" t="s">
        <v>213</v>
      </c>
      <c r="B89" s="143">
        <v>200</v>
      </c>
      <c r="C89" s="140" t="s">
        <v>250</v>
      </c>
      <c r="D89" s="141" t="s">
        <v>411</v>
      </c>
      <c r="E89" s="141" t="s">
        <v>212</v>
      </c>
      <c r="F89" s="142" t="s">
        <v>162</v>
      </c>
      <c r="G89" s="132">
        <v>130000</v>
      </c>
      <c r="H89" s="132">
        <v>30000</v>
      </c>
      <c r="I89" s="133">
        <f t="shared" si="1"/>
        <v>100000</v>
      </c>
      <c r="J89" s="98"/>
    </row>
    <row r="90" spans="1:10" outlineLevel="7" x14ac:dyDescent="0.25">
      <c r="A90" s="136" t="s">
        <v>253</v>
      </c>
      <c r="B90" s="143">
        <v>200</v>
      </c>
      <c r="C90" s="140" t="s">
        <v>250</v>
      </c>
      <c r="D90" s="141" t="s">
        <v>411</v>
      </c>
      <c r="E90" s="141" t="s">
        <v>252</v>
      </c>
      <c r="F90" s="142" t="s">
        <v>162</v>
      </c>
      <c r="G90" s="132">
        <v>100000</v>
      </c>
      <c r="H90" s="132">
        <v>0</v>
      </c>
      <c r="I90" s="133">
        <f t="shared" si="1"/>
        <v>100000</v>
      </c>
      <c r="J90" s="98"/>
    </row>
    <row r="91" spans="1:10" ht="51" outlineLevel="7" x14ac:dyDescent="0.25">
      <c r="A91" s="136" t="s">
        <v>251</v>
      </c>
      <c r="B91" s="143">
        <v>200</v>
      </c>
      <c r="C91" s="140" t="s">
        <v>250</v>
      </c>
      <c r="D91" s="141" t="s">
        <v>411</v>
      </c>
      <c r="E91" s="141" t="s">
        <v>249</v>
      </c>
      <c r="F91" s="142" t="s">
        <v>162</v>
      </c>
      <c r="G91" s="132">
        <v>100000</v>
      </c>
      <c r="H91" s="132">
        <v>0</v>
      </c>
      <c r="I91" s="133">
        <f t="shared" si="1"/>
        <v>100000</v>
      </c>
      <c r="J91" s="98"/>
    </row>
    <row r="92" spans="1:10" ht="25.5" outlineLevel="7" x14ac:dyDescent="0.25">
      <c r="A92" s="136" t="s">
        <v>211</v>
      </c>
      <c r="B92" s="143">
        <v>200</v>
      </c>
      <c r="C92" s="140" t="s">
        <v>250</v>
      </c>
      <c r="D92" s="141" t="s">
        <v>411</v>
      </c>
      <c r="E92" s="141" t="s">
        <v>210</v>
      </c>
      <c r="F92" s="142" t="s">
        <v>162</v>
      </c>
      <c r="G92" s="132">
        <v>30000</v>
      </c>
      <c r="H92" s="132">
        <v>30000</v>
      </c>
      <c r="I92" s="133">
        <f t="shared" si="1"/>
        <v>0</v>
      </c>
      <c r="J92" s="98"/>
    </row>
    <row r="93" spans="1:10" outlineLevel="7" x14ac:dyDescent="0.25">
      <c r="A93" s="136" t="s">
        <v>271</v>
      </c>
      <c r="B93" s="143">
        <v>200</v>
      </c>
      <c r="C93" s="140" t="s">
        <v>250</v>
      </c>
      <c r="D93" s="141" t="s">
        <v>411</v>
      </c>
      <c r="E93" s="141" t="s">
        <v>269</v>
      </c>
      <c r="F93" s="142" t="s">
        <v>162</v>
      </c>
      <c r="G93" s="132">
        <v>30000</v>
      </c>
      <c r="H93" s="132">
        <v>30000</v>
      </c>
      <c r="I93" s="133">
        <f t="shared" si="1"/>
        <v>0</v>
      </c>
      <c r="J93" s="98"/>
    </row>
    <row r="94" spans="1:10" x14ac:dyDescent="0.25">
      <c r="A94" s="136" t="s">
        <v>248</v>
      </c>
      <c r="B94" s="143">
        <v>200</v>
      </c>
      <c r="C94" s="140" t="s">
        <v>247</v>
      </c>
      <c r="D94" s="141" t="s">
        <v>171</v>
      </c>
      <c r="E94" s="141" t="s">
        <v>162</v>
      </c>
      <c r="F94" s="142" t="s">
        <v>162</v>
      </c>
      <c r="G94" s="132">
        <v>77905993.730000004</v>
      </c>
      <c r="H94" s="132">
        <v>490500</v>
      </c>
      <c r="I94" s="133">
        <f t="shared" si="1"/>
        <v>77415493.730000004</v>
      </c>
      <c r="J94" s="98"/>
    </row>
    <row r="95" spans="1:10" outlineLevel="1" x14ac:dyDescent="0.25">
      <c r="A95" s="136" t="s">
        <v>246</v>
      </c>
      <c r="B95" s="143">
        <v>200</v>
      </c>
      <c r="C95" s="140" t="s">
        <v>244</v>
      </c>
      <c r="D95" s="141" t="s">
        <v>171</v>
      </c>
      <c r="E95" s="141" t="s">
        <v>162</v>
      </c>
      <c r="F95" s="142" t="s">
        <v>162</v>
      </c>
      <c r="G95" s="132">
        <v>77905993.730000004</v>
      </c>
      <c r="H95" s="132">
        <v>490500</v>
      </c>
      <c r="I95" s="133">
        <f t="shared" si="1"/>
        <v>77415493.730000004</v>
      </c>
      <c r="J95" s="98"/>
    </row>
    <row r="96" spans="1:10" ht="38.25" outlineLevel="2" x14ac:dyDescent="0.25">
      <c r="A96" s="136" t="s">
        <v>227</v>
      </c>
      <c r="B96" s="143">
        <v>200</v>
      </c>
      <c r="C96" s="140" t="s">
        <v>244</v>
      </c>
      <c r="D96" s="141" t="s">
        <v>226</v>
      </c>
      <c r="E96" s="141" t="s">
        <v>162</v>
      </c>
      <c r="F96" s="142" t="s">
        <v>162</v>
      </c>
      <c r="G96" s="132">
        <v>71883077.709999993</v>
      </c>
      <c r="H96" s="132">
        <v>0</v>
      </c>
      <c r="I96" s="133">
        <f t="shared" si="1"/>
        <v>71883077.709999993</v>
      </c>
      <c r="J96" s="98"/>
    </row>
    <row r="97" spans="1:10" ht="25.5" outlineLevel="3" x14ac:dyDescent="0.25">
      <c r="A97" s="136" t="s">
        <v>410</v>
      </c>
      <c r="B97" s="143">
        <v>200</v>
      </c>
      <c r="C97" s="140" t="s">
        <v>244</v>
      </c>
      <c r="D97" s="141" t="s">
        <v>409</v>
      </c>
      <c r="E97" s="141" t="s">
        <v>162</v>
      </c>
      <c r="F97" s="142" t="s">
        <v>162</v>
      </c>
      <c r="G97" s="132">
        <v>71883077.709999993</v>
      </c>
      <c r="H97" s="132">
        <v>0</v>
      </c>
      <c r="I97" s="133">
        <f t="shared" si="1"/>
        <v>71883077.709999993</v>
      </c>
      <c r="J97" s="98"/>
    </row>
    <row r="98" spans="1:10" ht="38.25" outlineLevel="4" x14ac:dyDescent="0.25">
      <c r="A98" s="136" t="s">
        <v>408</v>
      </c>
      <c r="B98" s="143">
        <v>200</v>
      </c>
      <c r="C98" s="140" t="s">
        <v>244</v>
      </c>
      <c r="D98" s="141" t="s">
        <v>407</v>
      </c>
      <c r="E98" s="141" t="s">
        <v>162</v>
      </c>
      <c r="F98" s="142" t="s">
        <v>162</v>
      </c>
      <c r="G98" s="132">
        <v>5919200</v>
      </c>
      <c r="H98" s="132">
        <v>0</v>
      </c>
      <c r="I98" s="133">
        <f t="shared" si="1"/>
        <v>5919200</v>
      </c>
      <c r="J98" s="98"/>
    </row>
    <row r="99" spans="1:10" ht="38.25" outlineLevel="6" x14ac:dyDescent="0.25">
      <c r="A99" s="136" t="s">
        <v>182</v>
      </c>
      <c r="B99" s="143">
        <v>200</v>
      </c>
      <c r="C99" s="140" t="s">
        <v>244</v>
      </c>
      <c r="D99" s="141" t="s">
        <v>407</v>
      </c>
      <c r="E99" s="141" t="s">
        <v>130</v>
      </c>
      <c r="F99" s="142" t="s">
        <v>162</v>
      </c>
      <c r="G99" s="132">
        <v>5919200</v>
      </c>
      <c r="H99" s="132">
        <v>0</v>
      </c>
      <c r="I99" s="133">
        <f t="shared" si="1"/>
        <v>5919200</v>
      </c>
      <c r="J99" s="98"/>
    </row>
    <row r="100" spans="1:10" ht="38.25" outlineLevel="7" x14ac:dyDescent="0.25">
      <c r="A100" s="136" t="s">
        <v>181</v>
      </c>
      <c r="B100" s="143">
        <v>200</v>
      </c>
      <c r="C100" s="140" t="s">
        <v>244</v>
      </c>
      <c r="D100" s="141" t="s">
        <v>407</v>
      </c>
      <c r="E100" s="141" t="s">
        <v>180</v>
      </c>
      <c r="F100" s="142" t="s">
        <v>162</v>
      </c>
      <c r="G100" s="132">
        <v>5919200</v>
      </c>
      <c r="H100" s="132">
        <v>0</v>
      </c>
      <c r="I100" s="133">
        <f t="shared" si="1"/>
        <v>5919200</v>
      </c>
      <c r="J100" s="98"/>
    </row>
    <row r="101" spans="1:10" ht="25.5" outlineLevel="7" x14ac:dyDescent="0.25">
      <c r="A101" s="136" t="s">
        <v>179</v>
      </c>
      <c r="B101" s="143">
        <v>200</v>
      </c>
      <c r="C101" s="140" t="s">
        <v>244</v>
      </c>
      <c r="D101" s="141" t="s">
        <v>407</v>
      </c>
      <c r="E101" s="141" t="s">
        <v>178</v>
      </c>
      <c r="F101" s="142" t="s">
        <v>162</v>
      </c>
      <c r="G101" s="132">
        <v>5919200</v>
      </c>
      <c r="H101" s="132">
        <v>0</v>
      </c>
      <c r="I101" s="133">
        <f t="shared" si="1"/>
        <v>5919200</v>
      </c>
      <c r="J101" s="98"/>
    </row>
    <row r="102" spans="1:10" ht="38.25" outlineLevel="4" x14ac:dyDescent="0.25">
      <c r="A102" s="136" t="s">
        <v>245</v>
      </c>
      <c r="B102" s="143">
        <v>200</v>
      </c>
      <c r="C102" s="140" t="s">
        <v>244</v>
      </c>
      <c r="D102" s="141" t="s">
        <v>406</v>
      </c>
      <c r="E102" s="141" t="s">
        <v>162</v>
      </c>
      <c r="F102" s="142" t="s">
        <v>162</v>
      </c>
      <c r="G102" s="132">
        <v>15963877.710000001</v>
      </c>
      <c r="H102" s="132">
        <v>0</v>
      </c>
      <c r="I102" s="133">
        <f t="shared" si="1"/>
        <v>15963877.710000001</v>
      </c>
      <c r="J102" s="98"/>
    </row>
    <row r="103" spans="1:10" ht="38.25" outlineLevel="6" x14ac:dyDescent="0.25">
      <c r="A103" s="136" t="s">
        <v>182</v>
      </c>
      <c r="B103" s="143">
        <v>200</v>
      </c>
      <c r="C103" s="140" t="s">
        <v>244</v>
      </c>
      <c r="D103" s="141" t="s">
        <v>406</v>
      </c>
      <c r="E103" s="141" t="s">
        <v>130</v>
      </c>
      <c r="F103" s="142" t="s">
        <v>162</v>
      </c>
      <c r="G103" s="132">
        <v>15963877.710000001</v>
      </c>
      <c r="H103" s="132">
        <v>0</v>
      </c>
      <c r="I103" s="133">
        <f t="shared" si="1"/>
        <v>15963877.710000001</v>
      </c>
      <c r="J103" s="98"/>
    </row>
    <row r="104" spans="1:10" ht="38.25" outlineLevel="7" x14ac:dyDescent="0.25">
      <c r="A104" s="136" t="s">
        <v>181</v>
      </c>
      <c r="B104" s="143">
        <v>200</v>
      </c>
      <c r="C104" s="140" t="s">
        <v>244</v>
      </c>
      <c r="D104" s="141" t="s">
        <v>406</v>
      </c>
      <c r="E104" s="141" t="s">
        <v>180</v>
      </c>
      <c r="F104" s="142" t="s">
        <v>162</v>
      </c>
      <c r="G104" s="132">
        <v>15963877.710000001</v>
      </c>
      <c r="H104" s="132">
        <v>0</v>
      </c>
      <c r="I104" s="133">
        <f t="shared" si="1"/>
        <v>15963877.710000001</v>
      </c>
      <c r="J104" s="98"/>
    </row>
    <row r="105" spans="1:10" ht="25.5" outlineLevel="7" x14ac:dyDescent="0.25">
      <c r="A105" s="136" t="s">
        <v>179</v>
      </c>
      <c r="B105" s="143">
        <v>200</v>
      </c>
      <c r="C105" s="140" t="s">
        <v>244</v>
      </c>
      <c r="D105" s="141" t="s">
        <v>406</v>
      </c>
      <c r="E105" s="141" t="s">
        <v>178</v>
      </c>
      <c r="F105" s="142" t="s">
        <v>162</v>
      </c>
      <c r="G105" s="132">
        <v>15963877.710000001</v>
      </c>
      <c r="H105" s="132">
        <v>0</v>
      </c>
      <c r="I105" s="133">
        <f t="shared" si="1"/>
        <v>15963877.710000001</v>
      </c>
      <c r="J105" s="98"/>
    </row>
    <row r="106" spans="1:10" outlineLevel="4" x14ac:dyDescent="0.25">
      <c r="A106" s="136" t="s">
        <v>405</v>
      </c>
      <c r="B106" s="143">
        <v>200</v>
      </c>
      <c r="C106" s="140" t="s">
        <v>244</v>
      </c>
      <c r="D106" s="141" t="s">
        <v>404</v>
      </c>
      <c r="E106" s="141" t="s">
        <v>162</v>
      </c>
      <c r="F106" s="142" t="s">
        <v>162</v>
      </c>
      <c r="G106" s="132">
        <v>50000000</v>
      </c>
      <c r="H106" s="132">
        <v>0</v>
      </c>
      <c r="I106" s="133">
        <f t="shared" si="1"/>
        <v>50000000</v>
      </c>
      <c r="J106" s="98"/>
    </row>
    <row r="107" spans="1:10" ht="76.5" outlineLevel="5" x14ac:dyDescent="0.25">
      <c r="A107" s="136" t="s">
        <v>403</v>
      </c>
      <c r="B107" s="143">
        <v>200</v>
      </c>
      <c r="C107" s="140" t="s">
        <v>244</v>
      </c>
      <c r="D107" s="141" t="s">
        <v>402</v>
      </c>
      <c r="E107" s="141" t="s">
        <v>162</v>
      </c>
      <c r="F107" s="142" t="s">
        <v>162</v>
      </c>
      <c r="G107" s="132">
        <v>50000000</v>
      </c>
      <c r="H107" s="132">
        <v>0</v>
      </c>
      <c r="I107" s="133">
        <f t="shared" si="1"/>
        <v>50000000</v>
      </c>
      <c r="J107" s="98"/>
    </row>
    <row r="108" spans="1:10" ht="38.25" outlineLevel="6" x14ac:dyDescent="0.25">
      <c r="A108" s="136" t="s">
        <v>182</v>
      </c>
      <c r="B108" s="143">
        <v>200</v>
      </c>
      <c r="C108" s="140" t="s">
        <v>244</v>
      </c>
      <c r="D108" s="141" t="s">
        <v>402</v>
      </c>
      <c r="E108" s="141" t="s">
        <v>130</v>
      </c>
      <c r="F108" s="142" t="s">
        <v>162</v>
      </c>
      <c r="G108" s="132">
        <v>50000000</v>
      </c>
      <c r="H108" s="132">
        <v>0</v>
      </c>
      <c r="I108" s="133">
        <f t="shared" si="1"/>
        <v>50000000</v>
      </c>
      <c r="J108" s="98"/>
    </row>
    <row r="109" spans="1:10" ht="38.25" outlineLevel="7" x14ac:dyDescent="0.25">
      <c r="A109" s="136" t="s">
        <v>181</v>
      </c>
      <c r="B109" s="143">
        <v>200</v>
      </c>
      <c r="C109" s="140" t="s">
        <v>244</v>
      </c>
      <c r="D109" s="141" t="s">
        <v>402</v>
      </c>
      <c r="E109" s="141" t="s">
        <v>180</v>
      </c>
      <c r="F109" s="142" t="s">
        <v>162</v>
      </c>
      <c r="G109" s="132">
        <v>50000000</v>
      </c>
      <c r="H109" s="132">
        <v>0</v>
      </c>
      <c r="I109" s="133">
        <f t="shared" si="1"/>
        <v>50000000</v>
      </c>
      <c r="J109" s="98"/>
    </row>
    <row r="110" spans="1:10" ht="25.5" outlineLevel="7" x14ac:dyDescent="0.25">
      <c r="A110" s="136" t="s">
        <v>179</v>
      </c>
      <c r="B110" s="143">
        <v>200</v>
      </c>
      <c r="C110" s="140" t="s">
        <v>244</v>
      </c>
      <c r="D110" s="141" t="s">
        <v>402</v>
      </c>
      <c r="E110" s="141" t="s">
        <v>178</v>
      </c>
      <c r="F110" s="142" t="s">
        <v>162</v>
      </c>
      <c r="G110" s="132">
        <v>50000000</v>
      </c>
      <c r="H110" s="132">
        <v>0</v>
      </c>
      <c r="I110" s="133">
        <f t="shared" si="1"/>
        <v>50000000</v>
      </c>
      <c r="J110" s="98"/>
    </row>
    <row r="111" spans="1:10" ht="63.75" outlineLevel="2" x14ac:dyDescent="0.25">
      <c r="A111" s="136" t="s">
        <v>222</v>
      </c>
      <c r="B111" s="143">
        <v>200</v>
      </c>
      <c r="C111" s="140" t="s">
        <v>244</v>
      </c>
      <c r="D111" s="141" t="s">
        <v>221</v>
      </c>
      <c r="E111" s="141" t="s">
        <v>162</v>
      </c>
      <c r="F111" s="142" t="s">
        <v>162</v>
      </c>
      <c r="G111" s="132">
        <v>5222916.0199999996</v>
      </c>
      <c r="H111" s="132">
        <v>0</v>
      </c>
      <c r="I111" s="133">
        <f t="shared" si="1"/>
        <v>5222916.0199999996</v>
      </c>
      <c r="J111" s="98"/>
    </row>
    <row r="112" spans="1:10" ht="38.25" outlineLevel="3" x14ac:dyDescent="0.25">
      <c r="A112" s="136" t="s">
        <v>220</v>
      </c>
      <c r="B112" s="143">
        <v>200</v>
      </c>
      <c r="C112" s="140" t="s">
        <v>244</v>
      </c>
      <c r="D112" s="141" t="s">
        <v>368</v>
      </c>
      <c r="E112" s="141" t="s">
        <v>162</v>
      </c>
      <c r="F112" s="142" t="s">
        <v>162</v>
      </c>
      <c r="G112" s="132">
        <v>5222916.0199999996</v>
      </c>
      <c r="H112" s="132">
        <v>0</v>
      </c>
      <c r="I112" s="133">
        <f t="shared" si="1"/>
        <v>5222916.0199999996</v>
      </c>
      <c r="J112" s="98"/>
    </row>
    <row r="113" spans="1:10" ht="38.25" outlineLevel="4" x14ac:dyDescent="0.25">
      <c r="A113" s="136" t="s">
        <v>219</v>
      </c>
      <c r="B113" s="143">
        <v>200</v>
      </c>
      <c r="C113" s="140" t="s">
        <v>244</v>
      </c>
      <c r="D113" s="141" t="s">
        <v>365</v>
      </c>
      <c r="E113" s="141" t="s">
        <v>162</v>
      </c>
      <c r="F113" s="142" t="s">
        <v>162</v>
      </c>
      <c r="G113" s="132">
        <v>5222916.0199999996</v>
      </c>
      <c r="H113" s="132">
        <v>0</v>
      </c>
      <c r="I113" s="133">
        <f t="shared" si="1"/>
        <v>5222916.0199999996</v>
      </c>
      <c r="J113" s="98"/>
    </row>
    <row r="114" spans="1:10" ht="38.25" outlineLevel="6" x14ac:dyDescent="0.25">
      <c r="A114" s="136" t="s">
        <v>182</v>
      </c>
      <c r="B114" s="143">
        <v>200</v>
      </c>
      <c r="C114" s="140" t="s">
        <v>244</v>
      </c>
      <c r="D114" s="141" t="s">
        <v>365</v>
      </c>
      <c r="E114" s="141" t="s">
        <v>130</v>
      </c>
      <c r="F114" s="142" t="s">
        <v>162</v>
      </c>
      <c r="G114" s="132">
        <v>5222916.0199999996</v>
      </c>
      <c r="H114" s="132">
        <v>0</v>
      </c>
      <c r="I114" s="133">
        <f t="shared" si="1"/>
        <v>5222916.0199999996</v>
      </c>
      <c r="J114" s="98"/>
    </row>
    <row r="115" spans="1:10" ht="38.25" outlineLevel="7" x14ac:dyDescent="0.25">
      <c r="A115" s="136" t="s">
        <v>181</v>
      </c>
      <c r="B115" s="143">
        <v>200</v>
      </c>
      <c r="C115" s="140" t="s">
        <v>244</v>
      </c>
      <c r="D115" s="141" t="s">
        <v>365</v>
      </c>
      <c r="E115" s="141" t="s">
        <v>180</v>
      </c>
      <c r="F115" s="142" t="s">
        <v>162</v>
      </c>
      <c r="G115" s="132">
        <v>5222916.0199999996</v>
      </c>
      <c r="H115" s="132">
        <v>0</v>
      </c>
      <c r="I115" s="133">
        <f t="shared" si="1"/>
        <v>5222916.0199999996</v>
      </c>
      <c r="J115" s="98"/>
    </row>
    <row r="116" spans="1:10" ht="25.5" outlineLevel="7" x14ac:dyDescent="0.25">
      <c r="A116" s="136" t="s">
        <v>179</v>
      </c>
      <c r="B116" s="143">
        <v>200</v>
      </c>
      <c r="C116" s="140" t="s">
        <v>244</v>
      </c>
      <c r="D116" s="141" t="s">
        <v>365</v>
      </c>
      <c r="E116" s="141" t="s">
        <v>178</v>
      </c>
      <c r="F116" s="142" t="s">
        <v>162</v>
      </c>
      <c r="G116" s="132">
        <v>5222916.0199999996</v>
      </c>
      <c r="H116" s="132">
        <v>0</v>
      </c>
      <c r="I116" s="133">
        <f t="shared" si="1"/>
        <v>5222916.0199999996</v>
      </c>
      <c r="J116" s="98"/>
    </row>
    <row r="117" spans="1:10" ht="38.25" outlineLevel="2" x14ac:dyDescent="0.25">
      <c r="A117" s="136" t="s">
        <v>356</v>
      </c>
      <c r="B117" s="143">
        <v>200</v>
      </c>
      <c r="C117" s="140" t="s">
        <v>244</v>
      </c>
      <c r="D117" s="141" t="s">
        <v>184</v>
      </c>
      <c r="E117" s="141" t="s">
        <v>162</v>
      </c>
      <c r="F117" s="142" t="s">
        <v>162</v>
      </c>
      <c r="G117" s="132">
        <v>800000</v>
      </c>
      <c r="H117" s="132">
        <v>490500</v>
      </c>
      <c r="I117" s="133">
        <f t="shared" si="1"/>
        <v>309500</v>
      </c>
      <c r="J117" s="98"/>
    </row>
    <row r="118" spans="1:10" ht="76.5" outlineLevel="3" x14ac:dyDescent="0.25">
      <c r="A118" s="136" t="s">
        <v>355</v>
      </c>
      <c r="B118" s="143">
        <v>200</v>
      </c>
      <c r="C118" s="140" t="s">
        <v>244</v>
      </c>
      <c r="D118" s="141" t="s">
        <v>354</v>
      </c>
      <c r="E118" s="141" t="s">
        <v>162</v>
      </c>
      <c r="F118" s="142" t="s">
        <v>162</v>
      </c>
      <c r="G118" s="132">
        <v>800000</v>
      </c>
      <c r="H118" s="132">
        <v>490500</v>
      </c>
      <c r="I118" s="133">
        <f t="shared" si="1"/>
        <v>309500</v>
      </c>
      <c r="J118" s="98"/>
    </row>
    <row r="119" spans="1:10" ht="89.25" outlineLevel="4" x14ac:dyDescent="0.25">
      <c r="A119" s="136" t="s">
        <v>183</v>
      </c>
      <c r="B119" s="143">
        <v>200</v>
      </c>
      <c r="C119" s="140" t="s">
        <v>244</v>
      </c>
      <c r="D119" s="141" t="s">
        <v>352</v>
      </c>
      <c r="E119" s="141" t="s">
        <v>162</v>
      </c>
      <c r="F119" s="142" t="s">
        <v>162</v>
      </c>
      <c r="G119" s="132">
        <v>800000</v>
      </c>
      <c r="H119" s="132">
        <v>490500</v>
      </c>
      <c r="I119" s="133">
        <f t="shared" si="1"/>
        <v>309500</v>
      </c>
      <c r="J119" s="98"/>
    </row>
    <row r="120" spans="1:10" ht="38.25" outlineLevel="6" x14ac:dyDescent="0.25">
      <c r="A120" s="136" t="s">
        <v>182</v>
      </c>
      <c r="B120" s="143">
        <v>200</v>
      </c>
      <c r="C120" s="140" t="s">
        <v>244</v>
      </c>
      <c r="D120" s="141" t="s">
        <v>352</v>
      </c>
      <c r="E120" s="141" t="s">
        <v>130</v>
      </c>
      <c r="F120" s="142" t="s">
        <v>162</v>
      </c>
      <c r="G120" s="132">
        <v>800000</v>
      </c>
      <c r="H120" s="132">
        <v>490500</v>
      </c>
      <c r="I120" s="133">
        <f t="shared" si="1"/>
        <v>309500</v>
      </c>
      <c r="J120" s="98"/>
    </row>
    <row r="121" spans="1:10" ht="38.25" outlineLevel="7" x14ac:dyDescent="0.25">
      <c r="A121" s="136" t="s">
        <v>181</v>
      </c>
      <c r="B121" s="143">
        <v>200</v>
      </c>
      <c r="C121" s="140" t="s">
        <v>244</v>
      </c>
      <c r="D121" s="141" t="s">
        <v>352</v>
      </c>
      <c r="E121" s="141" t="s">
        <v>180</v>
      </c>
      <c r="F121" s="142" t="s">
        <v>162</v>
      </c>
      <c r="G121" s="132">
        <v>800000</v>
      </c>
      <c r="H121" s="132">
        <v>490500</v>
      </c>
      <c r="I121" s="133">
        <f t="shared" si="1"/>
        <v>309500</v>
      </c>
      <c r="J121" s="98"/>
    </row>
    <row r="122" spans="1:10" ht="25.5" outlineLevel="7" x14ac:dyDescent="0.25">
      <c r="A122" s="136" t="s">
        <v>179</v>
      </c>
      <c r="B122" s="143">
        <v>200</v>
      </c>
      <c r="C122" s="140" t="s">
        <v>244</v>
      </c>
      <c r="D122" s="141" t="s">
        <v>352</v>
      </c>
      <c r="E122" s="141" t="s">
        <v>178</v>
      </c>
      <c r="F122" s="142" t="s">
        <v>162</v>
      </c>
      <c r="G122" s="132">
        <v>800000</v>
      </c>
      <c r="H122" s="132">
        <v>490500</v>
      </c>
      <c r="I122" s="133">
        <f t="shared" si="1"/>
        <v>309500</v>
      </c>
      <c r="J122" s="98"/>
    </row>
    <row r="123" spans="1:10" ht="25.5" x14ac:dyDescent="0.25">
      <c r="A123" s="136" t="s">
        <v>243</v>
      </c>
      <c r="B123" s="143">
        <v>200</v>
      </c>
      <c r="C123" s="140" t="s">
        <v>242</v>
      </c>
      <c r="D123" s="141" t="s">
        <v>171</v>
      </c>
      <c r="E123" s="141" t="s">
        <v>162</v>
      </c>
      <c r="F123" s="142" t="s">
        <v>162</v>
      </c>
      <c r="G123" s="132">
        <v>209478587.09</v>
      </c>
      <c r="H123" s="132">
        <v>18873247.93</v>
      </c>
      <c r="I123" s="133">
        <f t="shared" si="1"/>
        <v>190605339.16</v>
      </c>
      <c r="J123" s="98"/>
    </row>
    <row r="124" spans="1:10" outlineLevel="1" x14ac:dyDescent="0.25">
      <c r="A124" s="136" t="s">
        <v>241</v>
      </c>
      <c r="B124" s="143">
        <v>200</v>
      </c>
      <c r="C124" s="140" t="s">
        <v>239</v>
      </c>
      <c r="D124" s="141" t="s">
        <v>171</v>
      </c>
      <c r="E124" s="141" t="s">
        <v>162</v>
      </c>
      <c r="F124" s="142" t="s">
        <v>162</v>
      </c>
      <c r="G124" s="132">
        <v>13652727.039999999</v>
      </c>
      <c r="H124" s="132">
        <v>3265816.8</v>
      </c>
      <c r="I124" s="133">
        <f t="shared" si="1"/>
        <v>10386910.239999998</v>
      </c>
      <c r="J124" s="98"/>
    </row>
    <row r="125" spans="1:10" ht="38.25" outlineLevel="2" x14ac:dyDescent="0.25">
      <c r="A125" s="136" t="s">
        <v>227</v>
      </c>
      <c r="B125" s="143">
        <v>200</v>
      </c>
      <c r="C125" s="140" t="s">
        <v>239</v>
      </c>
      <c r="D125" s="141" t="s">
        <v>226</v>
      </c>
      <c r="E125" s="141" t="s">
        <v>162</v>
      </c>
      <c r="F125" s="142" t="s">
        <v>162</v>
      </c>
      <c r="G125" s="132">
        <v>13652727.039999999</v>
      </c>
      <c r="H125" s="132">
        <v>3265816.8</v>
      </c>
      <c r="I125" s="133">
        <f t="shared" si="1"/>
        <v>10386910.239999998</v>
      </c>
      <c r="J125" s="98"/>
    </row>
    <row r="126" spans="1:10" ht="25.5" outlineLevel="3" x14ac:dyDescent="0.25">
      <c r="A126" s="136" t="s">
        <v>401</v>
      </c>
      <c r="B126" s="143">
        <v>200</v>
      </c>
      <c r="C126" s="140" t="s">
        <v>239</v>
      </c>
      <c r="D126" s="141" t="s">
        <v>400</v>
      </c>
      <c r="E126" s="141" t="s">
        <v>162</v>
      </c>
      <c r="F126" s="142" t="s">
        <v>162</v>
      </c>
      <c r="G126" s="132">
        <v>13652727.039999999</v>
      </c>
      <c r="H126" s="132">
        <v>3265816.8</v>
      </c>
      <c r="I126" s="133">
        <f t="shared" si="1"/>
        <v>10386910.239999998</v>
      </c>
      <c r="J126" s="98"/>
    </row>
    <row r="127" spans="1:10" ht="25.5" outlineLevel="4" x14ac:dyDescent="0.25">
      <c r="A127" s="136" t="s">
        <v>240</v>
      </c>
      <c r="B127" s="143">
        <v>200</v>
      </c>
      <c r="C127" s="140" t="s">
        <v>239</v>
      </c>
      <c r="D127" s="141" t="s">
        <v>399</v>
      </c>
      <c r="E127" s="141" t="s">
        <v>162</v>
      </c>
      <c r="F127" s="142" t="s">
        <v>162</v>
      </c>
      <c r="G127" s="132">
        <v>2500000</v>
      </c>
      <c r="H127" s="132">
        <v>0</v>
      </c>
      <c r="I127" s="133">
        <f t="shared" si="1"/>
        <v>2500000</v>
      </c>
      <c r="J127" s="98"/>
    </row>
    <row r="128" spans="1:10" ht="38.25" outlineLevel="6" x14ac:dyDescent="0.25">
      <c r="A128" s="136" t="s">
        <v>182</v>
      </c>
      <c r="B128" s="143">
        <v>200</v>
      </c>
      <c r="C128" s="140" t="s">
        <v>239</v>
      </c>
      <c r="D128" s="141" t="s">
        <v>399</v>
      </c>
      <c r="E128" s="141" t="s">
        <v>130</v>
      </c>
      <c r="F128" s="142" t="s">
        <v>162</v>
      </c>
      <c r="G128" s="132">
        <v>2500000</v>
      </c>
      <c r="H128" s="132">
        <v>0</v>
      </c>
      <c r="I128" s="133">
        <f t="shared" si="1"/>
        <v>2500000</v>
      </c>
      <c r="J128" s="98"/>
    </row>
    <row r="129" spans="1:10" ht="38.25" outlineLevel="7" x14ac:dyDescent="0.25">
      <c r="A129" s="136" t="s">
        <v>181</v>
      </c>
      <c r="B129" s="143">
        <v>200</v>
      </c>
      <c r="C129" s="140" t="s">
        <v>239</v>
      </c>
      <c r="D129" s="141" t="s">
        <v>399</v>
      </c>
      <c r="E129" s="141" t="s">
        <v>180</v>
      </c>
      <c r="F129" s="142" t="s">
        <v>162</v>
      </c>
      <c r="G129" s="132">
        <v>2500000</v>
      </c>
      <c r="H129" s="132">
        <v>0</v>
      </c>
      <c r="I129" s="133">
        <f t="shared" si="1"/>
        <v>2500000</v>
      </c>
      <c r="J129" s="98"/>
    </row>
    <row r="130" spans="1:10" ht="25.5" outlineLevel="7" x14ac:dyDescent="0.25">
      <c r="A130" s="136" t="s">
        <v>179</v>
      </c>
      <c r="B130" s="143">
        <v>200</v>
      </c>
      <c r="C130" s="140" t="s">
        <v>239</v>
      </c>
      <c r="D130" s="141" t="s">
        <v>399</v>
      </c>
      <c r="E130" s="141" t="s">
        <v>178</v>
      </c>
      <c r="F130" s="142" t="s">
        <v>162</v>
      </c>
      <c r="G130" s="132">
        <v>2500000</v>
      </c>
      <c r="H130" s="132">
        <v>0</v>
      </c>
      <c r="I130" s="133">
        <f t="shared" si="1"/>
        <v>2500000</v>
      </c>
      <c r="J130" s="98"/>
    </row>
    <row r="131" spans="1:10" ht="51" outlineLevel="4" x14ac:dyDescent="0.25">
      <c r="A131" s="136" t="s">
        <v>398</v>
      </c>
      <c r="B131" s="143">
        <v>200</v>
      </c>
      <c r="C131" s="140" t="s">
        <v>239</v>
      </c>
      <c r="D131" s="141" t="s">
        <v>395</v>
      </c>
      <c r="E131" s="141" t="s">
        <v>162</v>
      </c>
      <c r="F131" s="142" t="s">
        <v>162</v>
      </c>
      <c r="G131" s="132">
        <v>11152727.039999999</v>
      </c>
      <c r="H131" s="132">
        <v>3265816.8</v>
      </c>
      <c r="I131" s="133">
        <f t="shared" si="1"/>
        <v>7886910.2399999993</v>
      </c>
      <c r="J131" s="98"/>
    </row>
    <row r="132" spans="1:10" ht="38.25" outlineLevel="6" x14ac:dyDescent="0.25">
      <c r="A132" s="136" t="s">
        <v>182</v>
      </c>
      <c r="B132" s="143">
        <v>200</v>
      </c>
      <c r="C132" s="140" t="s">
        <v>239</v>
      </c>
      <c r="D132" s="141" t="s">
        <v>395</v>
      </c>
      <c r="E132" s="141" t="s">
        <v>130</v>
      </c>
      <c r="F132" s="142" t="s">
        <v>162</v>
      </c>
      <c r="G132" s="132">
        <v>11152727.039999999</v>
      </c>
      <c r="H132" s="132">
        <v>3265816.8</v>
      </c>
      <c r="I132" s="133">
        <f t="shared" si="1"/>
        <v>7886910.2399999993</v>
      </c>
      <c r="J132" s="98"/>
    </row>
    <row r="133" spans="1:10" ht="38.25" outlineLevel="7" x14ac:dyDescent="0.25">
      <c r="A133" s="136" t="s">
        <v>181</v>
      </c>
      <c r="B133" s="143">
        <v>200</v>
      </c>
      <c r="C133" s="140" t="s">
        <v>239</v>
      </c>
      <c r="D133" s="141" t="s">
        <v>395</v>
      </c>
      <c r="E133" s="141" t="s">
        <v>180</v>
      </c>
      <c r="F133" s="142" t="s">
        <v>162</v>
      </c>
      <c r="G133" s="132">
        <v>11152727.039999999</v>
      </c>
      <c r="H133" s="132">
        <v>3265816.8</v>
      </c>
      <c r="I133" s="133">
        <f t="shared" si="1"/>
        <v>7886910.2399999993</v>
      </c>
      <c r="J133" s="98"/>
    </row>
    <row r="134" spans="1:10" ht="51" outlineLevel="7" x14ac:dyDescent="0.25">
      <c r="A134" s="136" t="s">
        <v>397</v>
      </c>
      <c r="B134" s="143">
        <v>200</v>
      </c>
      <c r="C134" s="140" t="s">
        <v>239</v>
      </c>
      <c r="D134" s="141" t="s">
        <v>395</v>
      </c>
      <c r="E134" s="141" t="s">
        <v>396</v>
      </c>
      <c r="F134" s="142" t="s">
        <v>162</v>
      </c>
      <c r="G134" s="132">
        <v>10975440.68</v>
      </c>
      <c r="H134" s="132">
        <v>3265816.8</v>
      </c>
      <c r="I134" s="133">
        <f t="shared" si="1"/>
        <v>7709623.8799999999</v>
      </c>
      <c r="J134" s="98"/>
    </row>
    <row r="135" spans="1:10" ht="25.5" outlineLevel="7" x14ac:dyDescent="0.25">
      <c r="A135" s="136" t="s">
        <v>179</v>
      </c>
      <c r="B135" s="143">
        <v>200</v>
      </c>
      <c r="C135" s="140" t="s">
        <v>239</v>
      </c>
      <c r="D135" s="141" t="s">
        <v>395</v>
      </c>
      <c r="E135" s="141" t="s">
        <v>178</v>
      </c>
      <c r="F135" s="142" t="s">
        <v>162</v>
      </c>
      <c r="G135" s="132">
        <v>177286.36</v>
      </c>
      <c r="H135" s="132">
        <v>0</v>
      </c>
      <c r="I135" s="133">
        <f t="shared" si="1"/>
        <v>177286.36</v>
      </c>
      <c r="J135" s="98"/>
    </row>
    <row r="136" spans="1:10" outlineLevel="1" x14ac:dyDescent="0.25">
      <c r="A136" s="136" t="s">
        <v>238</v>
      </c>
      <c r="B136" s="143">
        <v>200</v>
      </c>
      <c r="C136" s="140" t="s">
        <v>229</v>
      </c>
      <c r="D136" s="141" t="s">
        <v>171</v>
      </c>
      <c r="E136" s="141" t="s">
        <v>162</v>
      </c>
      <c r="F136" s="142" t="s">
        <v>162</v>
      </c>
      <c r="G136" s="132">
        <v>34797890</v>
      </c>
      <c r="H136" s="132">
        <v>1819752.14</v>
      </c>
      <c r="I136" s="133">
        <f t="shared" si="1"/>
        <v>32978137.859999999</v>
      </c>
      <c r="J136" s="98"/>
    </row>
    <row r="137" spans="1:10" ht="38.25" outlineLevel="2" x14ac:dyDescent="0.25">
      <c r="A137" s="136" t="s">
        <v>227</v>
      </c>
      <c r="B137" s="143">
        <v>200</v>
      </c>
      <c r="C137" s="140" t="s">
        <v>229</v>
      </c>
      <c r="D137" s="141" t="s">
        <v>226</v>
      </c>
      <c r="E137" s="141" t="s">
        <v>162</v>
      </c>
      <c r="F137" s="142" t="s">
        <v>162</v>
      </c>
      <c r="G137" s="132">
        <v>34197890</v>
      </c>
      <c r="H137" s="132">
        <v>1819752.14</v>
      </c>
      <c r="I137" s="133">
        <f t="shared" si="1"/>
        <v>32378137.859999999</v>
      </c>
      <c r="J137" s="98"/>
    </row>
    <row r="138" spans="1:10" outlineLevel="3" x14ac:dyDescent="0.25">
      <c r="A138" s="136" t="s">
        <v>231</v>
      </c>
      <c r="B138" s="143">
        <v>200</v>
      </c>
      <c r="C138" s="140" t="s">
        <v>229</v>
      </c>
      <c r="D138" s="141" t="s">
        <v>394</v>
      </c>
      <c r="E138" s="141" t="s">
        <v>162</v>
      </c>
      <c r="F138" s="142" t="s">
        <v>162</v>
      </c>
      <c r="G138" s="132">
        <v>28922480</v>
      </c>
      <c r="H138" s="132">
        <v>981850</v>
      </c>
      <c r="I138" s="133">
        <f t="shared" si="1"/>
        <v>27940630</v>
      </c>
      <c r="J138" s="98"/>
    </row>
    <row r="139" spans="1:10" ht="38.25" outlineLevel="4" x14ac:dyDescent="0.25">
      <c r="A139" s="136" t="s">
        <v>393</v>
      </c>
      <c r="B139" s="143">
        <v>200</v>
      </c>
      <c r="C139" s="140" t="s">
        <v>229</v>
      </c>
      <c r="D139" s="141" t="s">
        <v>387</v>
      </c>
      <c r="E139" s="141" t="s">
        <v>162</v>
      </c>
      <c r="F139" s="142" t="s">
        <v>162</v>
      </c>
      <c r="G139" s="132">
        <v>27940630</v>
      </c>
      <c r="H139" s="132">
        <v>0</v>
      </c>
      <c r="I139" s="133">
        <f t="shared" si="1"/>
        <v>27940630</v>
      </c>
      <c r="J139" s="98"/>
    </row>
    <row r="140" spans="1:10" ht="38.25" outlineLevel="6" x14ac:dyDescent="0.25">
      <c r="A140" s="136" t="s">
        <v>392</v>
      </c>
      <c r="B140" s="143">
        <v>200</v>
      </c>
      <c r="C140" s="140" t="s">
        <v>229</v>
      </c>
      <c r="D140" s="141" t="s">
        <v>387</v>
      </c>
      <c r="E140" s="141" t="s">
        <v>391</v>
      </c>
      <c r="F140" s="142" t="s">
        <v>162</v>
      </c>
      <c r="G140" s="132">
        <v>27940630</v>
      </c>
      <c r="H140" s="132">
        <v>0</v>
      </c>
      <c r="I140" s="133">
        <f t="shared" si="1"/>
        <v>27940630</v>
      </c>
      <c r="J140" s="98"/>
    </row>
    <row r="141" spans="1:10" outlineLevel="7" x14ac:dyDescent="0.25">
      <c r="A141" s="136" t="s">
        <v>390</v>
      </c>
      <c r="B141" s="143">
        <v>200</v>
      </c>
      <c r="C141" s="140" t="s">
        <v>229</v>
      </c>
      <c r="D141" s="141" t="s">
        <v>387</v>
      </c>
      <c r="E141" s="141" t="s">
        <v>389</v>
      </c>
      <c r="F141" s="142" t="s">
        <v>162</v>
      </c>
      <c r="G141" s="132">
        <v>27940630</v>
      </c>
      <c r="H141" s="132">
        <v>0</v>
      </c>
      <c r="I141" s="133">
        <f t="shared" si="1"/>
        <v>27940630</v>
      </c>
      <c r="J141" s="98"/>
    </row>
    <row r="142" spans="1:10" ht="51" outlineLevel="7" x14ac:dyDescent="0.25">
      <c r="A142" s="136" t="s">
        <v>388</v>
      </c>
      <c r="B142" s="143">
        <v>200</v>
      </c>
      <c r="C142" s="140" t="s">
        <v>229</v>
      </c>
      <c r="D142" s="141" t="s">
        <v>387</v>
      </c>
      <c r="E142" s="141" t="s">
        <v>386</v>
      </c>
      <c r="F142" s="142" t="s">
        <v>162</v>
      </c>
      <c r="G142" s="132">
        <v>27940630</v>
      </c>
      <c r="H142" s="132">
        <v>0</v>
      </c>
      <c r="I142" s="133">
        <f t="shared" si="1"/>
        <v>27940630</v>
      </c>
      <c r="J142" s="98"/>
    </row>
    <row r="143" spans="1:10" ht="102" outlineLevel="4" x14ac:dyDescent="0.25">
      <c r="A143" s="136" t="s">
        <v>230</v>
      </c>
      <c r="B143" s="143">
        <v>200</v>
      </c>
      <c r="C143" s="140" t="s">
        <v>229</v>
      </c>
      <c r="D143" s="141" t="s">
        <v>385</v>
      </c>
      <c r="E143" s="141" t="s">
        <v>162</v>
      </c>
      <c r="F143" s="142" t="s">
        <v>162</v>
      </c>
      <c r="G143" s="132">
        <v>981850</v>
      </c>
      <c r="H143" s="132">
        <v>981850</v>
      </c>
      <c r="I143" s="133">
        <f t="shared" si="1"/>
        <v>0</v>
      </c>
      <c r="J143" s="98"/>
    </row>
    <row r="144" spans="1:10" ht="38.25" outlineLevel="6" x14ac:dyDescent="0.25">
      <c r="A144" s="136" t="s">
        <v>182</v>
      </c>
      <c r="B144" s="143">
        <v>200</v>
      </c>
      <c r="C144" s="140" t="s">
        <v>229</v>
      </c>
      <c r="D144" s="141" t="s">
        <v>385</v>
      </c>
      <c r="E144" s="141" t="s">
        <v>130</v>
      </c>
      <c r="F144" s="142" t="s">
        <v>162</v>
      </c>
      <c r="G144" s="132">
        <v>981850</v>
      </c>
      <c r="H144" s="132">
        <v>981850</v>
      </c>
      <c r="I144" s="133">
        <f t="shared" si="1"/>
        <v>0</v>
      </c>
      <c r="J144" s="98"/>
    </row>
    <row r="145" spans="1:10" ht="38.25" outlineLevel="7" x14ac:dyDescent="0.25">
      <c r="A145" s="136" t="s">
        <v>181</v>
      </c>
      <c r="B145" s="143">
        <v>200</v>
      </c>
      <c r="C145" s="140" t="s">
        <v>229</v>
      </c>
      <c r="D145" s="141" t="s">
        <v>385</v>
      </c>
      <c r="E145" s="141" t="s">
        <v>180</v>
      </c>
      <c r="F145" s="142" t="s">
        <v>162</v>
      </c>
      <c r="G145" s="132">
        <v>981850</v>
      </c>
      <c r="H145" s="132">
        <v>981850</v>
      </c>
      <c r="I145" s="133">
        <f t="shared" ref="I145:I208" si="2">SUM(G145)-H145</f>
        <v>0</v>
      </c>
      <c r="J145" s="98"/>
    </row>
    <row r="146" spans="1:10" ht="25.5" outlineLevel="7" x14ac:dyDescent="0.25">
      <c r="A146" s="136" t="s">
        <v>179</v>
      </c>
      <c r="B146" s="143">
        <v>200</v>
      </c>
      <c r="C146" s="140" t="s">
        <v>229</v>
      </c>
      <c r="D146" s="141" t="s">
        <v>385</v>
      </c>
      <c r="E146" s="141" t="s">
        <v>178</v>
      </c>
      <c r="F146" s="142" t="s">
        <v>162</v>
      </c>
      <c r="G146" s="132">
        <v>981850</v>
      </c>
      <c r="H146" s="132">
        <v>981850</v>
      </c>
      <c r="I146" s="133">
        <f t="shared" si="2"/>
        <v>0</v>
      </c>
      <c r="J146" s="98"/>
    </row>
    <row r="147" spans="1:10" ht="25.5" outlineLevel="3" x14ac:dyDescent="0.25">
      <c r="A147" s="136" t="s">
        <v>384</v>
      </c>
      <c r="B147" s="143">
        <v>200</v>
      </c>
      <c r="C147" s="140" t="s">
        <v>229</v>
      </c>
      <c r="D147" s="141" t="s">
        <v>383</v>
      </c>
      <c r="E147" s="141" t="s">
        <v>162</v>
      </c>
      <c r="F147" s="142" t="s">
        <v>162</v>
      </c>
      <c r="G147" s="132">
        <v>5275410</v>
      </c>
      <c r="H147" s="132">
        <v>837902.14</v>
      </c>
      <c r="I147" s="133">
        <f t="shared" si="2"/>
        <v>4437507.8600000003</v>
      </c>
      <c r="J147" s="98"/>
    </row>
    <row r="148" spans="1:10" ht="25.5" outlineLevel="4" x14ac:dyDescent="0.25">
      <c r="A148" s="136" t="s">
        <v>237</v>
      </c>
      <c r="B148" s="143">
        <v>200</v>
      </c>
      <c r="C148" s="140" t="s">
        <v>229</v>
      </c>
      <c r="D148" s="141" t="s">
        <v>382</v>
      </c>
      <c r="E148" s="141" t="s">
        <v>162</v>
      </c>
      <c r="F148" s="142" t="s">
        <v>162</v>
      </c>
      <c r="G148" s="132">
        <v>2005410</v>
      </c>
      <c r="H148" s="132">
        <v>292902.14</v>
      </c>
      <c r="I148" s="133">
        <f t="shared" si="2"/>
        <v>1712507.8599999999</v>
      </c>
      <c r="J148" s="98"/>
    </row>
    <row r="149" spans="1:10" ht="38.25" outlineLevel="6" x14ac:dyDescent="0.25">
      <c r="A149" s="136" t="s">
        <v>182</v>
      </c>
      <c r="B149" s="143">
        <v>200</v>
      </c>
      <c r="C149" s="140" t="s">
        <v>229</v>
      </c>
      <c r="D149" s="141" t="s">
        <v>382</v>
      </c>
      <c r="E149" s="141" t="s">
        <v>130</v>
      </c>
      <c r="F149" s="142" t="s">
        <v>162</v>
      </c>
      <c r="G149" s="132">
        <v>2005410</v>
      </c>
      <c r="H149" s="132">
        <v>292902.14</v>
      </c>
      <c r="I149" s="133">
        <f t="shared" si="2"/>
        <v>1712507.8599999999</v>
      </c>
      <c r="J149" s="98"/>
    </row>
    <row r="150" spans="1:10" ht="38.25" outlineLevel="7" x14ac:dyDescent="0.25">
      <c r="A150" s="136" t="s">
        <v>181</v>
      </c>
      <c r="B150" s="143">
        <v>200</v>
      </c>
      <c r="C150" s="140" t="s">
        <v>229</v>
      </c>
      <c r="D150" s="141" t="s">
        <v>382</v>
      </c>
      <c r="E150" s="141" t="s">
        <v>180</v>
      </c>
      <c r="F150" s="142" t="s">
        <v>162</v>
      </c>
      <c r="G150" s="132">
        <v>2005410</v>
      </c>
      <c r="H150" s="132">
        <v>292902.14</v>
      </c>
      <c r="I150" s="133">
        <f t="shared" si="2"/>
        <v>1712507.8599999999</v>
      </c>
      <c r="J150" s="98"/>
    </row>
    <row r="151" spans="1:10" ht="25.5" outlineLevel="7" x14ac:dyDescent="0.25">
      <c r="A151" s="136" t="s">
        <v>179</v>
      </c>
      <c r="B151" s="143">
        <v>200</v>
      </c>
      <c r="C151" s="140" t="s">
        <v>229</v>
      </c>
      <c r="D151" s="141" t="s">
        <v>382</v>
      </c>
      <c r="E151" s="141" t="s">
        <v>178</v>
      </c>
      <c r="F151" s="142" t="s">
        <v>162</v>
      </c>
      <c r="G151" s="132">
        <v>2005410</v>
      </c>
      <c r="H151" s="132">
        <v>292902.14</v>
      </c>
      <c r="I151" s="133">
        <f t="shared" si="2"/>
        <v>1712507.8599999999</v>
      </c>
      <c r="J151" s="98"/>
    </row>
    <row r="152" spans="1:10" ht="25.5" outlineLevel="4" x14ac:dyDescent="0.25">
      <c r="A152" s="136" t="s">
        <v>236</v>
      </c>
      <c r="B152" s="143">
        <v>200</v>
      </c>
      <c r="C152" s="140" t="s">
        <v>229</v>
      </c>
      <c r="D152" s="141" t="s">
        <v>381</v>
      </c>
      <c r="E152" s="141" t="s">
        <v>162</v>
      </c>
      <c r="F152" s="142" t="s">
        <v>162</v>
      </c>
      <c r="G152" s="132">
        <v>3270000</v>
      </c>
      <c r="H152" s="132">
        <v>545000</v>
      </c>
      <c r="I152" s="133">
        <f t="shared" si="2"/>
        <v>2725000</v>
      </c>
      <c r="J152" s="98"/>
    </row>
    <row r="153" spans="1:10" outlineLevel="6" x14ac:dyDescent="0.25">
      <c r="A153" s="136" t="s">
        <v>213</v>
      </c>
      <c r="B153" s="143">
        <v>200</v>
      </c>
      <c r="C153" s="140" t="s">
        <v>229</v>
      </c>
      <c r="D153" s="141" t="s">
        <v>381</v>
      </c>
      <c r="E153" s="141" t="s">
        <v>212</v>
      </c>
      <c r="F153" s="142" t="s">
        <v>162</v>
      </c>
      <c r="G153" s="132">
        <v>3270000</v>
      </c>
      <c r="H153" s="132">
        <v>545000</v>
      </c>
      <c r="I153" s="133">
        <f t="shared" si="2"/>
        <v>2725000</v>
      </c>
      <c r="J153" s="98"/>
    </row>
    <row r="154" spans="1:10" ht="63.75" outlineLevel="7" x14ac:dyDescent="0.25">
      <c r="A154" s="136" t="s">
        <v>235</v>
      </c>
      <c r="B154" s="143">
        <v>200</v>
      </c>
      <c r="C154" s="140" t="s">
        <v>229</v>
      </c>
      <c r="D154" s="141" t="s">
        <v>381</v>
      </c>
      <c r="E154" s="141" t="s">
        <v>234</v>
      </c>
      <c r="F154" s="142" t="s">
        <v>162</v>
      </c>
      <c r="G154" s="132">
        <v>3270000</v>
      </c>
      <c r="H154" s="132">
        <v>545000</v>
      </c>
      <c r="I154" s="133">
        <f t="shared" si="2"/>
        <v>2725000</v>
      </c>
      <c r="J154" s="98"/>
    </row>
    <row r="155" spans="1:10" ht="76.5" outlineLevel="7" x14ac:dyDescent="0.25">
      <c r="A155" s="136" t="s">
        <v>233</v>
      </c>
      <c r="B155" s="143">
        <v>200</v>
      </c>
      <c r="C155" s="140" t="s">
        <v>229</v>
      </c>
      <c r="D155" s="141" t="s">
        <v>381</v>
      </c>
      <c r="E155" s="141" t="s">
        <v>232</v>
      </c>
      <c r="F155" s="142" t="s">
        <v>162</v>
      </c>
      <c r="G155" s="132">
        <v>3270000</v>
      </c>
      <c r="H155" s="132">
        <v>545000</v>
      </c>
      <c r="I155" s="133">
        <f t="shared" si="2"/>
        <v>2725000</v>
      </c>
      <c r="J155" s="98"/>
    </row>
    <row r="156" spans="1:10" ht="38.25" outlineLevel="2" x14ac:dyDescent="0.25">
      <c r="A156" s="136" t="s">
        <v>356</v>
      </c>
      <c r="B156" s="143">
        <v>200</v>
      </c>
      <c r="C156" s="140" t="s">
        <v>229</v>
      </c>
      <c r="D156" s="141" t="s">
        <v>184</v>
      </c>
      <c r="E156" s="141" t="s">
        <v>162</v>
      </c>
      <c r="F156" s="142" t="s">
        <v>162</v>
      </c>
      <c r="G156" s="132">
        <v>600000</v>
      </c>
      <c r="H156" s="132">
        <v>0</v>
      </c>
      <c r="I156" s="133">
        <f t="shared" si="2"/>
        <v>600000</v>
      </c>
      <c r="J156" s="98"/>
    </row>
    <row r="157" spans="1:10" ht="38.25" outlineLevel="3" x14ac:dyDescent="0.25">
      <c r="A157" s="136" t="s">
        <v>380</v>
      </c>
      <c r="B157" s="143">
        <v>200</v>
      </c>
      <c r="C157" s="140" t="s">
        <v>229</v>
      </c>
      <c r="D157" s="141" t="s">
        <v>379</v>
      </c>
      <c r="E157" s="141" t="s">
        <v>162</v>
      </c>
      <c r="F157" s="142" t="s">
        <v>162</v>
      </c>
      <c r="G157" s="132">
        <v>600000</v>
      </c>
      <c r="H157" s="132">
        <v>0</v>
      </c>
      <c r="I157" s="133">
        <f t="shared" si="2"/>
        <v>600000</v>
      </c>
      <c r="J157" s="98"/>
    </row>
    <row r="158" spans="1:10" ht="25.5" outlineLevel="4" x14ac:dyDescent="0.25">
      <c r="A158" s="136" t="s">
        <v>378</v>
      </c>
      <c r="B158" s="143">
        <v>200</v>
      </c>
      <c r="C158" s="140" t="s">
        <v>229</v>
      </c>
      <c r="D158" s="141" t="s">
        <v>376</v>
      </c>
      <c r="E158" s="141" t="s">
        <v>162</v>
      </c>
      <c r="F158" s="142" t="s">
        <v>162</v>
      </c>
      <c r="G158" s="132">
        <v>600000</v>
      </c>
      <c r="H158" s="132">
        <v>0</v>
      </c>
      <c r="I158" s="133">
        <f t="shared" si="2"/>
        <v>600000</v>
      </c>
      <c r="J158" s="98"/>
    </row>
    <row r="159" spans="1:10" outlineLevel="6" x14ac:dyDescent="0.25">
      <c r="A159" s="136" t="s">
        <v>213</v>
      </c>
      <c r="B159" s="143">
        <v>200</v>
      </c>
      <c r="C159" s="140" t="s">
        <v>229</v>
      </c>
      <c r="D159" s="141" t="s">
        <v>376</v>
      </c>
      <c r="E159" s="141" t="s">
        <v>212</v>
      </c>
      <c r="F159" s="142" t="s">
        <v>162</v>
      </c>
      <c r="G159" s="132">
        <v>600000</v>
      </c>
      <c r="H159" s="132">
        <v>0</v>
      </c>
      <c r="I159" s="133">
        <f t="shared" si="2"/>
        <v>600000</v>
      </c>
      <c r="J159" s="98"/>
    </row>
    <row r="160" spans="1:10" ht="63.75" outlineLevel="7" x14ac:dyDescent="0.25">
      <c r="A160" s="136" t="s">
        <v>235</v>
      </c>
      <c r="B160" s="143">
        <v>200</v>
      </c>
      <c r="C160" s="140" t="s">
        <v>229</v>
      </c>
      <c r="D160" s="141" t="s">
        <v>376</v>
      </c>
      <c r="E160" s="141" t="s">
        <v>234</v>
      </c>
      <c r="F160" s="142" t="s">
        <v>162</v>
      </c>
      <c r="G160" s="132">
        <v>600000</v>
      </c>
      <c r="H160" s="132">
        <v>0</v>
      </c>
      <c r="I160" s="133">
        <f t="shared" si="2"/>
        <v>600000</v>
      </c>
      <c r="J160" s="98"/>
    </row>
    <row r="161" spans="1:10" ht="76.5" outlineLevel="7" x14ac:dyDescent="0.25">
      <c r="A161" s="136" t="s">
        <v>377</v>
      </c>
      <c r="B161" s="143">
        <v>200</v>
      </c>
      <c r="C161" s="140" t="s">
        <v>229</v>
      </c>
      <c r="D161" s="141" t="s">
        <v>376</v>
      </c>
      <c r="E161" s="141" t="s">
        <v>375</v>
      </c>
      <c r="F161" s="142" t="s">
        <v>162</v>
      </c>
      <c r="G161" s="132">
        <v>600000</v>
      </c>
      <c r="H161" s="132">
        <v>0</v>
      </c>
      <c r="I161" s="133">
        <f t="shared" si="2"/>
        <v>600000</v>
      </c>
      <c r="J161" s="98"/>
    </row>
    <row r="162" spans="1:10" outlineLevel="1" x14ac:dyDescent="0.25">
      <c r="A162" s="136" t="s">
        <v>228</v>
      </c>
      <c r="B162" s="143">
        <v>200</v>
      </c>
      <c r="C162" s="140" t="s">
        <v>218</v>
      </c>
      <c r="D162" s="141" t="s">
        <v>171</v>
      </c>
      <c r="E162" s="141" t="s">
        <v>162</v>
      </c>
      <c r="F162" s="142" t="s">
        <v>162</v>
      </c>
      <c r="G162" s="132">
        <v>160943970.05000001</v>
      </c>
      <c r="H162" s="132">
        <v>13767990.99</v>
      </c>
      <c r="I162" s="133">
        <f t="shared" si="2"/>
        <v>147175979.06</v>
      </c>
      <c r="J162" s="98"/>
    </row>
    <row r="163" spans="1:10" ht="38.25" outlineLevel="2" x14ac:dyDescent="0.25">
      <c r="A163" s="136" t="s">
        <v>227</v>
      </c>
      <c r="B163" s="143">
        <v>200</v>
      </c>
      <c r="C163" s="140" t="s">
        <v>218</v>
      </c>
      <c r="D163" s="141" t="s">
        <v>226</v>
      </c>
      <c r="E163" s="141" t="s">
        <v>162</v>
      </c>
      <c r="F163" s="142" t="s">
        <v>162</v>
      </c>
      <c r="G163" s="132">
        <v>73997594.959999993</v>
      </c>
      <c r="H163" s="132">
        <v>13071990.99</v>
      </c>
      <c r="I163" s="133">
        <f t="shared" si="2"/>
        <v>60925603.969999991</v>
      </c>
      <c r="J163" s="98"/>
    </row>
    <row r="164" spans="1:10" ht="25.5" outlineLevel="3" x14ac:dyDescent="0.25">
      <c r="A164" s="136" t="s">
        <v>374</v>
      </c>
      <c r="B164" s="143">
        <v>200</v>
      </c>
      <c r="C164" s="140" t="s">
        <v>218</v>
      </c>
      <c r="D164" s="141" t="s">
        <v>373</v>
      </c>
      <c r="E164" s="141" t="s">
        <v>162</v>
      </c>
      <c r="F164" s="142" t="s">
        <v>162</v>
      </c>
      <c r="G164" s="132">
        <v>73997594.959999993</v>
      </c>
      <c r="H164" s="132">
        <v>13071990.99</v>
      </c>
      <c r="I164" s="133">
        <f t="shared" si="2"/>
        <v>60925603.969999991</v>
      </c>
      <c r="J164" s="98"/>
    </row>
    <row r="165" spans="1:10" ht="38.25" outlineLevel="4" x14ac:dyDescent="0.25">
      <c r="A165" s="136" t="s">
        <v>342</v>
      </c>
      <c r="B165" s="143">
        <v>200</v>
      </c>
      <c r="C165" s="140" t="s">
        <v>218</v>
      </c>
      <c r="D165" s="141" t="s">
        <v>372</v>
      </c>
      <c r="E165" s="141" t="s">
        <v>162</v>
      </c>
      <c r="F165" s="142" t="s">
        <v>162</v>
      </c>
      <c r="G165" s="132">
        <v>45347000</v>
      </c>
      <c r="H165" s="132">
        <v>8797179.1099999994</v>
      </c>
      <c r="I165" s="133">
        <f t="shared" si="2"/>
        <v>36549820.890000001</v>
      </c>
      <c r="J165" s="98"/>
    </row>
    <row r="166" spans="1:10" ht="38.25" outlineLevel="6" x14ac:dyDescent="0.25">
      <c r="A166" s="136" t="s">
        <v>168</v>
      </c>
      <c r="B166" s="143">
        <v>200</v>
      </c>
      <c r="C166" s="140" t="s">
        <v>218</v>
      </c>
      <c r="D166" s="141" t="s">
        <v>372</v>
      </c>
      <c r="E166" s="141" t="s">
        <v>167</v>
      </c>
      <c r="F166" s="142" t="s">
        <v>162</v>
      </c>
      <c r="G166" s="132">
        <v>45347000</v>
      </c>
      <c r="H166" s="132">
        <v>8797179.1099999994</v>
      </c>
      <c r="I166" s="133">
        <f t="shared" si="2"/>
        <v>36549820.890000001</v>
      </c>
      <c r="J166" s="98"/>
    </row>
    <row r="167" spans="1:10" ht="25.5" outlineLevel="7" x14ac:dyDescent="0.25">
      <c r="A167" s="136" t="s">
        <v>166</v>
      </c>
      <c r="B167" s="143">
        <v>200</v>
      </c>
      <c r="C167" s="140" t="s">
        <v>218</v>
      </c>
      <c r="D167" s="141" t="s">
        <v>372</v>
      </c>
      <c r="E167" s="141" t="s">
        <v>165</v>
      </c>
      <c r="F167" s="142" t="s">
        <v>162</v>
      </c>
      <c r="G167" s="132">
        <v>45347000</v>
      </c>
      <c r="H167" s="132">
        <v>8797179.1099999994</v>
      </c>
      <c r="I167" s="133">
        <f t="shared" si="2"/>
        <v>36549820.890000001</v>
      </c>
      <c r="J167" s="98"/>
    </row>
    <row r="168" spans="1:10" ht="63.75" outlineLevel="7" x14ac:dyDescent="0.25">
      <c r="A168" s="136" t="s">
        <v>174</v>
      </c>
      <c r="B168" s="143">
        <v>200</v>
      </c>
      <c r="C168" s="140" t="s">
        <v>218</v>
      </c>
      <c r="D168" s="141" t="s">
        <v>372</v>
      </c>
      <c r="E168" s="141" t="s">
        <v>173</v>
      </c>
      <c r="F168" s="142" t="s">
        <v>162</v>
      </c>
      <c r="G168" s="132">
        <v>26337000</v>
      </c>
      <c r="H168" s="132">
        <v>4609057</v>
      </c>
      <c r="I168" s="133">
        <f t="shared" si="2"/>
        <v>21727943</v>
      </c>
      <c r="J168" s="98"/>
    </row>
    <row r="169" spans="1:10" ht="25.5" outlineLevel="7" x14ac:dyDescent="0.25">
      <c r="A169" s="136" t="s">
        <v>164</v>
      </c>
      <c r="B169" s="143">
        <v>200</v>
      </c>
      <c r="C169" s="140" t="s">
        <v>218</v>
      </c>
      <c r="D169" s="141" t="s">
        <v>372</v>
      </c>
      <c r="E169" s="141" t="s">
        <v>163</v>
      </c>
      <c r="F169" s="142" t="s">
        <v>162</v>
      </c>
      <c r="G169" s="132">
        <v>19010000</v>
      </c>
      <c r="H169" s="132">
        <v>4188122.11</v>
      </c>
      <c r="I169" s="133">
        <f t="shared" si="2"/>
        <v>14821877.890000001</v>
      </c>
      <c r="J169" s="98"/>
    </row>
    <row r="170" spans="1:10" ht="25.5" outlineLevel="4" x14ac:dyDescent="0.25">
      <c r="A170" s="136" t="s">
        <v>371</v>
      </c>
      <c r="B170" s="143">
        <v>200</v>
      </c>
      <c r="C170" s="140" t="s">
        <v>218</v>
      </c>
      <c r="D170" s="141" t="s">
        <v>370</v>
      </c>
      <c r="E170" s="141" t="s">
        <v>162</v>
      </c>
      <c r="F170" s="142" t="s">
        <v>162</v>
      </c>
      <c r="G170" s="132">
        <v>16000000</v>
      </c>
      <c r="H170" s="132">
        <v>4274811.88</v>
      </c>
      <c r="I170" s="133">
        <f t="shared" si="2"/>
        <v>11725188.120000001</v>
      </c>
      <c r="J170" s="98"/>
    </row>
    <row r="171" spans="1:10" ht="38.25" outlineLevel="6" x14ac:dyDescent="0.25">
      <c r="A171" s="136" t="s">
        <v>182</v>
      </c>
      <c r="B171" s="143">
        <v>200</v>
      </c>
      <c r="C171" s="140" t="s">
        <v>218</v>
      </c>
      <c r="D171" s="141" t="s">
        <v>370</v>
      </c>
      <c r="E171" s="141" t="s">
        <v>130</v>
      </c>
      <c r="F171" s="142" t="s">
        <v>162</v>
      </c>
      <c r="G171" s="132">
        <v>16000000</v>
      </c>
      <c r="H171" s="132">
        <v>4274811.88</v>
      </c>
      <c r="I171" s="133">
        <f t="shared" si="2"/>
        <v>11725188.120000001</v>
      </c>
      <c r="J171" s="98"/>
    </row>
    <row r="172" spans="1:10" ht="38.25" outlineLevel="7" x14ac:dyDescent="0.25">
      <c r="A172" s="136" t="s">
        <v>181</v>
      </c>
      <c r="B172" s="143">
        <v>200</v>
      </c>
      <c r="C172" s="140" t="s">
        <v>218</v>
      </c>
      <c r="D172" s="141" t="s">
        <v>370</v>
      </c>
      <c r="E172" s="141" t="s">
        <v>180</v>
      </c>
      <c r="F172" s="142" t="s">
        <v>162</v>
      </c>
      <c r="G172" s="132">
        <v>16000000</v>
      </c>
      <c r="H172" s="132">
        <v>4274811.88</v>
      </c>
      <c r="I172" s="133">
        <f t="shared" si="2"/>
        <v>11725188.120000001</v>
      </c>
      <c r="J172" s="98"/>
    </row>
    <row r="173" spans="1:10" ht="25.5" outlineLevel="7" x14ac:dyDescent="0.25">
      <c r="A173" s="136" t="s">
        <v>179</v>
      </c>
      <c r="B173" s="143">
        <v>200</v>
      </c>
      <c r="C173" s="140" t="s">
        <v>218</v>
      </c>
      <c r="D173" s="141" t="s">
        <v>370</v>
      </c>
      <c r="E173" s="141" t="s">
        <v>178</v>
      </c>
      <c r="F173" s="142" t="s">
        <v>162</v>
      </c>
      <c r="G173" s="132">
        <v>3400000</v>
      </c>
      <c r="H173" s="132">
        <v>241611.95</v>
      </c>
      <c r="I173" s="133">
        <f t="shared" si="2"/>
        <v>3158388.05</v>
      </c>
      <c r="J173" s="98"/>
    </row>
    <row r="174" spans="1:10" ht="25.5" outlineLevel="7" x14ac:dyDescent="0.25">
      <c r="A174" s="136" t="s">
        <v>225</v>
      </c>
      <c r="B174" s="143">
        <v>200</v>
      </c>
      <c r="C174" s="140" t="s">
        <v>218</v>
      </c>
      <c r="D174" s="141" t="s">
        <v>370</v>
      </c>
      <c r="E174" s="141" t="s">
        <v>224</v>
      </c>
      <c r="F174" s="142" t="s">
        <v>162</v>
      </c>
      <c r="G174" s="132">
        <v>12600000</v>
      </c>
      <c r="H174" s="132">
        <v>4033199.93</v>
      </c>
      <c r="I174" s="133">
        <f t="shared" si="2"/>
        <v>8566800.0700000003</v>
      </c>
      <c r="J174" s="98"/>
    </row>
    <row r="175" spans="1:10" ht="25.5" outlineLevel="4" x14ac:dyDescent="0.25">
      <c r="A175" s="136" t="s">
        <v>223</v>
      </c>
      <c r="B175" s="143">
        <v>200</v>
      </c>
      <c r="C175" s="140" t="s">
        <v>218</v>
      </c>
      <c r="D175" s="141" t="s">
        <v>369</v>
      </c>
      <c r="E175" s="141" t="s">
        <v>162</v>
      </c>
      <c r="F175" s="142" t="s">
        <v>162</v>
      </c>
      <c r="G175" s="132">
        <v>12650594.960000001</v>
      </c>
      <c r="H175" s="132">
        <v>0</v>
      </c>
      <c r="I175" s="133">
        <f t="shared" si="2"/>
        <v>12650594.960000001</v>
      </c>
      <c r="J175" s="98"/>
    </row>
    <row r="176" spans="1:10" ht="38.25" outlineLevel="6" x14ac:dyDescent="0.25">
      <c r="A176" s="136" t="s">
        <v>182</v>
      </c>
      <c r="B176" s="143">
        <v>200</v>
      </c>
      <c r="C176" s="140" t="s">
        <v>218</v>
      </c>
      <c r="D176" s="141" t="s">
        <v>369</v>
      </c>
      <c r="E176" s="141" t="s">
        <v>130</v>
      </c>
      <c r="F176" s="142" t="s">
        <v>162</v>
      </c>
      <c r="G176" s="132">
        <v>12650594.960000001</v>
      </c>
      <c r="H176" s="132">
        <v>0</v>
      </c>
      <c r="I176" s="133">
        <f t="shared" si="2"/>
        <v>12650594.960000001</v>
      </c>
      <c r="J176" s="98"/>
    </row>
    <row r="177" spans="1:10" ht="38.25" outlineLevel="7" x14ac:dyDescent="0.25">
      <c r="A177" s="136" t="s">
        <v>181</v>
      </c>
      <c r="B177" s="143">
        <v>200</v>
      </c>
      <c r="C177" s="140" t="s">
        <v>218</v>
      </c>
      <c r="D177" s="141" t="s">
        <v>369</v>
      </c>
      <c r="E177" s="141" t="s">
        <v>180</v>
      </c>
      <c r="F177" s="142" t="s">
        <v>162</v>
      </c>
      <c r="G177" s="132">
        <v>12650594.960000001</v>
      </c>
      <c r="H177" s="132">
        <v>0</v>
      </c>
      <c r="I177" s="133">
        <f t="shared" si="2"/>
        <v>12650594.960000001</v>
      </c>
      <c r="J177" s="98"/>
    </row>
    <row r="178" spans="1:10" ht="25.5" outlineLevel="7" x14ac:dyDescent="0.25">
      <c r="A178" s="136" t="s">
        <v>179</v>
      </c>
      <c r="B178" s="143">
        <v>200</v>
      </c>
      <c r="C178" s="140" t="s">
        <v>218</v>
      </c>
      <c r="D178" s="141" t="s">
        <v>369</v>
      </c>
      <c r="E178" s="141" t="s">
        <v>178</v>
      </c>
      <c r="F178" s="142" t="s">
        <v>162</v>
      </c>
      <c r="G178" s="132">
        <v>12650594.960000001</v>
      </c>
      <c r="H178" s="132">
        <v>0</v>
      </c>
      <c r="I178" s="133">
        <f t="shared" si="2"/>
        <v>12650594.960000001</v>
      </c>
      <c r="J178" s="98"/>
    </row>
    <row r="179" spans="1:10" ht="63.75" outlineLevel="2" x14ac:dyDescent="0.25">
      <c r="A179" s="136" t="s">
        <v>222</v>
      </c>
      <c r="B179" s="143">
        <v>200</v>
      </c>
      <c r="C179" s="140" t="s">
        <v>218</v>
      </c>
      <c r="D179" s="141" t="s">
        <v>221</v>
      </c>
      <c r="E179" s="141" t="s">
        <v>162</v>
      </c>
      <c r="F179" s="142" t="s">
        <v>162</v>
      </c>
      <c r="G179" s="132">
        <v>86250375.090000004</v>
      </c>
      <c r="H179" s="132">
        <v>0</v>
      </c>
      <c r="I179" s="133">
        <f t="shared" si="2"/>
        <v>86250375.090000004</v>
      </c>
      <c r="J179" s="98"/>
    </row>
    <row r="180" spans="1:10" ht="38.25" outlineLevel="3" x14ac:dyDescent="0.25">
      <c r="A180" s="136" t="s">
        <v>220</v>
      </c>
      <c r="B180" s="143">
        <v>200</v>
      </c>
      <c r="C180" s="140" t="s">
        <v>218</v>
      </c>
      <c r="D180" s="141" t="s">
        <v>368</v>
      </c>
      <c r="E180" s="141" t="s">
        <v>162</v>
      </c>
      <c r="F180" s="142" t="s">
        <v>162</v>
      </c>
      <c r="G180" s="132">
        <v>86250375.090000004</v>
      </c>
      <c r="H180" s="132">
        <v>0</v>
      </c>
      <c r="I180" s="133">
        <f t="shared" si="2"/>
        <v>86250375.090000004</v>
      </c>
      <c r="J180" s="98"/>
    </row>
    <row r="181" spans="1:10" ht="63.75" outlineLevel="4" x14ac:dyDescent="0.25">
      <c r="A181" s="136" t="s">
        <v>367</v>
      </c>
      <c r="B181" s="143">
        <v>200</v>
      </c>
      <c r="C181" s="140" t="s">
        <v>218</v>
      </c>
      <c r="D181" s="141" t="s">
        <v>366</v>
      </c>
      <c r="E181" s="141" t="s">
        <v>162</v>
      </c>
      <c r="F181" s="142" t="s">
        <v>162</v>
      </c>
      <c r="G181" s="132">
        <v>70200000</v>
      </c>
      <c r="H181" s="132">
        <v>0</v>
      </c>
      <c r="I181" s="133">
        <f t="shared" si="2"/>
        <v>70200000</v>
      </c>
      <c r="J181" s="98"/>
    </row>
    <row r="182" spans="1:10" ht="38.25" outlineLevel="6" x14ac:dyDescent="0.25">
      <c r="A182" s="136" t="s">
        <v>168</v>
      </c>
      <c r="B182" s="143">
        <v>200</v>
      </c>
      <c r="C182" s="140" t="s">
        <v>218</v>
      </c>
      <c r="D182" s="141" t="s">
        <v>366</v>
      </c>
      <c r="E182" s="141" t="s">
        <v>167</v>
      </c>
      <c r="F182" s="142" t="s">
        <v>162</v>
      </c>
      <c r="G182" s="132">
        <v>70200000</v>
      </c>
      <c r="H182" s="132">
        <v>0</v>
      </c>
      <c r="I182" s="133">
        <f t="shared" si="2"/>
        <v>70200000</v>
      </c>
      <c r="J182" s="98"/>
    </row>
    <row r="183" spans="1:10" ht="25.5" outlineLevel="7" x14ac:dyDescent="0.25">
      <c r="A183" s="136" t="s">
        <v>166</v>
      </c>
      <c r="B183" s="143">
        <v>200</v>
      </c>
      <c r="C183" s="140" t="s">
        <v>218</v>
      </c>
      <c r="D183" s="141" t="s">
        <v>366</v>
      </c>
      <c r="E183" s="141" t="s">
        <v>165</v>
      </c>
      <c r="F183" s="142" t="s">
        <v>162</v>
      </c>
      <c r="G183" s="132">
        <v>70200000</v>
      </c>
      <c r="H183" s="132">
        <v>0</v>
      </c>
      <c r="I183" s="133">
        <f t="shared" si="2"/>
        <v>70200000</v>
      </c>
      <c r="J183" s="98"/>
    </row>
    <row r="184" spans="1:10" ht="25.5" outlineLevel="7" x14ac:dyDescent="0.25">
      <c r="A184" s="136" t="s">
        <v>164</v>
      </c>
      <c r="B184" s="143">
        <v>200</v>
      </c>
      <c r="C184" s="140" t="s">
        <v>218</v>
      </c>
      <c r="D184" s="141" t="s">
        <v>366</v>
      </c>
      <c r="E184" s="141" t="s">
        <v>163</v>
      </c>
      <c r="F184" s="142" t="s">
        <v>162</v>
      </c>
      <c r="G184" s="132">
        <v>70200000</v>
      </c>
      <c r="H184" s="132">
        <v>0</v>
      </c>
      <c r="I184" s="133">
        <f t="shared" si="2"/>
        <v>70200000</v>
      </c>
      <c r="J184" s="98"/>
    </row>
    <row r="185" spans="1:10" ht="38.25" outlineLevel="4" x14ac:dyDescent="0.25">
      <c r="A185" s="136" t="s">
        <v>219</v>
      </c>
      <c r="B185" s="143">
        <v>200</v>
      </c>
      <c r="C185" s="140" t="s">
        <v>218</v>
      </c>
      <c r="D185" s="141" t="s">
        <v>365</v>
      </c>
      <c r="E185" s="141" t="s">
        <v>162</v>
      </c>
      <c r="F185" s="142" t="s">
        <v>162</v>
      </c>
      <c r="G185" s="132">
        <v>16050375.09</v>
      </c>
      <c r="H185" s="132">
        <v>0</v>
      </c>
      <c r="I185" s="133">
        <f t="shared" si="2"/>
        <v>16050375.09</v>
      </c>
      <c r="J185" s="98"/>
    </row>
    <row r="186" spans="1:10" ht="38.25" outlineLevel="6" x14ac:dyDescent="0.25">
      <c r="A186" s="136" t="s">
        <v>182</v>
      </c>
      <c r="B186" s="143">
        <v>200</v>
      </c>
      <c r="C186" s="140" t="s">
        <v>218</v>
      </c>
      <c r="D186" s="141" t="s">
        <v>365</v>
      </c>
      <c r="E186" s="141" t="s">
        <v>130</v>
      </c>
      <c r="F186" s="142" t="s">
        <v>162</v>
      </c>
      <c r="G186" s="132">
        <v>16050375.09</v>
      </c>
      <c r="H186" s="132">
        <v>0</v>
      </c>
      <c r="I186" s="133">
        <f t="shared" si="2"/>
        <v>16050375.09</v>
      </c>
      <c r="J186" s="98"/>
    </row>
    <row r="187" spans="1:10" ht="38.25" outlineLevel="7" x14ac:dyDescent="0.25">
      <c r="A187" s="136" t="s">
        <v>181</v>
      </c>
      <c r="B187" s="143">
        <v>200</v>
      </c>
      <c r="C187" s="140" t="s">
        <v>218</v>
      </c>
      <c r="D187" s="141" t="s">
        <v>365</v>
      </c>
      <c r="E187" s="141" t="s">
        <v>180</v>
      </c>
      <c r="F187" s="142" t="s">
        <v>162</v>
      </c>
      <c r="G187" s="132">
        <v>16050375.09</v>
      </c>
      <c r="H187" s="132">
        <v>0</v>
      </c>
      <c r="I187" s="133">
        <f t="shared" si="2"/>
        <v>16050375.09</v>
      </c>
      <c r="J187" s="98"/>
    </row>
    <row r="188" spans="1:10" ht="25.5" outlineLevel="7" x14ac:dyDescent="0.25">
      <c r="A188" s="136" t="s">
        <v>179</v>
      </c>
      <c r="B188" s="143">
        <v>200</v>
      </c>
      <c r="C188" s="140" t="s">
        <v>218</v>
      </c>
      <c r="D188" s="141" t="s">
        <v>365</v>
      </c>
      <c r="E188" s="141" t="s">
        <v>178</v>
      </c>
      <c r="F188" s="142" t="s">
        <v>162</v>
      </c>
      <c r="G188" s="132">
        <v>16050375.09</v>
      </c>
      <c r="H188" s="132">
        <v>0</v>
      </c>
      <c r="I188" s="133">
        <f t="shared" si="2"/>
        <v>16050375.09</v>
      </c>
      <c r="J188" s="98"/>
    </row>
    <row r="189" spans="1:10" ht="38.25" outlineLevel="2" x14ac:dyDescent="0.25">
      <c r="A189" s="136" t="s">
        <v>356</v>
      </c>
      <c r="B189" s="143">
        <v>200</v>
      </c>
      <c r="C189" s="140" t="s">
        <v>218</v>
      </c>
      <c r="D189" s="141" t="s">
        <v>184</v>
      </c>
      <c r="E189" s="141" t="s">
        <v>162</v>
      </c>
      <c r="F189" s="142" t="s">
        <v>162</v>
      </c>
      <c r="G189" s="132">
        <v>696000</v>
      </c>
      <c r="H189" s="132">
        <v>696000</v>
      </c>
      <c r="I189" s="133">
        <f t="shared" si="2"/>
        <v>0</v>
      </c>
      <c r="J189" s="98"/>
    </row>
    <row r="190" spans="1:10" ht="76.5" outlineLevel="3" x14ac:dyDescent="0.25">
      <c r="A190" s="136" t="s">
        <v>355</v>
      </c>
      <c r="B190" s="143">
        <v>200</v>
      </c>
      <c r="C190" s="140" t="s">
        <v>218</v>
      </c>
      <c r="D190" s="141" t="s">
        <v>354</v>
      </c>
      <c r="E190" s="141" t="s">
        <v>162</v>
      </c>
      <c r="F190" s="142" t="s">
        <v>162</v>
      </c>
      <c r="G190" s="132">
        <v>696000</v>
      </c>
      <c r="H190" s="132">
        <v>696000</v>
      </c>
      <c r="I190" s="133">
        <f t="shared" si="2"/>
        <v>0</v>
      </c>
      <c r="J190" s="98"/>
    </row>
    <row r="191" spans="1:10" ht="89.25" outlineLevel="4" x14ac:dyDescent="0.25">
      <c r="A191" s="136" t="s">
        <v>183</v>
      </c>
      <c r="B191" s="143">
        <v>200</v>
      </c>
      <c r="C191" s="140" t="s">
        <v>218</v>
      </c>
      <c r="D191" s="141" t="s">
        <v>352</v>
      </c>
      <c r="E191" s="141" t="s">
        <v>162</v>
      </c>
      <c r="F191" s="142" t="s">
        <v>162</v>
      </c>
      <c r="G191" s="132">
        <v>696000</v>
      </c>
      <c r="H191" s="132">
        <v>696000</v>
      </c>
      <c r="I191" s="133">
        <f t="shared" si="2"/>
        <v>0</v>
      </c>
      <c r="J191" s="98"/>
    </row>
    <row r="192" spans="1:10" ht="38.25" outlineLevel="6" x14ac:dyDescent="0.25">
      <c r="A192" s="136" t="s">
        <v>168</v>
      </c>
      <c r="B192" s="143">
        <v>200</v>
      </c>
      <c r="C192" s="140" t="s">
        <v>218</v>
      </c>
      <c r="D192" s="141" t="s">
        <v>352</v>
      </c>
      <c r="E192" s="141" t="s">
        <v>167</v>
      </c>
      <c r="F192" s="142" t="s">
        <v>162</v>
      </c>
      <c r="G192" s="132">
        <v>696000</v>
      </c>
      <c r="H192" s="132">
        <v>696000</v>
      </c>
      <c r="I192" s="133">
        <f t="shared" si="2"/>
        <v>0</v>
      </c>
      <c r="J192" s="98"/>
    </row>
    <row r="193" spans="1:10" ht="25.5" outlineLevel="7" x14ac:dyDescent="0.25">
      <c r="A193" s="136" t="s">
        <v>166</v>
      </c>
      <c r="B193" s="143">
        <v>200</v>
      </c>
      <c r="C193" s="140" t="s">
        <v>218</v>
      </c>
      <c r="D193" s="141" t="s">
        <v>352</v>
      </c>
      <c r="E193" s="141" t="s">
        <v>165</v>
      </c>
      <c r="F193" s="142" t="s">
        <v>162</v>
      </c>
      <c r="G193" s="132">
        <v>696000</v>
      </c>
      <c r="H193" s="132">
        <v>696000</v>
      </c>
      <c r="I193" s="133">
        <f t="shared" si="2"/>
        <v>0</v>
      </c>
      <c r="J193" s="98"/>
    </row>
    <row r="194" spans="1:10" ht="25.5" outlineLevel="7" x14ac:dyDescent="0.25">
      <c r="A194" s="136" t="s">
        <v>164</v>
      </c>
      <c r="B194" s="143">
        <v>200</v>
      </c>
      <c r="C194" s="140" t="s">
        <v>218</v>
      </c>
      <c r="D194" s="141" t="s">
        <v>352</v>
      </c>
      <c r="E194" s="141" t="s">
        <v>163</v>
      </c>
      <c r="F194" s="142" t="s">
        <v>162</v>
      </c>
      <c r="G194" s="132">
        <v>696000</v>
      </c>
      <c r="H194" s="132">
        <v>696000</v>
      </c>
      <c r="I194" s="133">
        <f t="shared" si="2"/>
        <v>0</v>
      </c>
      <c r="J194" s="98"/>
    </row>
    <row r="195" spans="1:10" ht="25.5" outlineLevel="1" x14ac:dyDescent="0.25">
      <c r="A195" s="136" t="s">
        <v>217</v>
      </c>
      <c r="B195" s="143">
        <v>200</v>
      </c>
      <c r="C195" s="140" t="s">
        <v>206</v>
      </c>
      <c r="D195" s="141" t="s">
        <v>171</v>
      </c>
      <c r="E195" s="141" t="s">
        <v>162</v>
      </c>
      <c r="F195" s="142" t="s">
        <v>162</v>
      </c>
      <c r="G195" s="132">
        <v>84000</v>
      </c>
      <c r="H195" s="132">
        <v>19688</v>
      </c>
      <c r="I195" s="133">
        <f t="shared" si="2"/>
        <v>64312</v>
      </c>
      <c r="J195" s="98"/>
    </row>
    <row r="196" spans="1:10" ht="38.25" outlineLevel="2" x14ac:dyDescent="0.25">
      <c r="A196" s="136" t="s">
        <v>216</v>
      </c>
      <c r="B196" s="143">
        <v>200</v>
      </c>
      <c r="C196" s="140" t="s">
        <v>206</v>
      </c>
      <c r="D196" s="141" t="s">
        <v>215</v>
      </c>
      <c r="E196" s="141" t="s">
        <v>162</v>
      </c>
      <c r="F196" s="142" t="s">
        <v>162</v>
      </c>
      <c r="G196" s="132">
        <v>84000</v>
      </c>
      <c r="H196" s="132">
        <v>19688</v>
      </c>
      <c r="I196" s="133">
        <f t="shared" si="2"/>
        <v>64312</v>
      </c>
      <c r="J196" s="98"/>
    </row>
    <row r="197" spans="1:10" ht="38.25" outlineLevel="3" x14ac:dyDescent="0.25">
      <c r="A197" s="136" t="s">
        <v>214</v>
      </c>
      <c r="B197" s="143">
        <v>200</v>
      </c>
      <c r="C197" s="140" t="s">
        <v>206</v>
      </c>
      <c r="D197" s="141" t="s">
        <v>364</v>
      </c>
      <c r="E197" s="141" t="s">
        <v>162</v>
      </c>
      <c r="F197" s="142" t="s">
        <v>162</v>
      </c>
      <c r="G197" s="132">
        <v>84000</v>
      </c>
      <c r="H197" s="132">
        <v>19688</v>
      </c>
      <c r="I197" s="133">
        <f t="shared" si="2"/>
        <v>64312</v>
      </c>
      <c r="J197" s="98"/>
    </row>
    <row r="198" spans="1:10" ht="38.25" outlineLevel="4" x14ac:dyDescent="0.25">
      <c r="A198" s="136" t="s">
        <v>363</v>
      </c>
      <c r="B198" s="143">
        <v>200</v>
      </c>
      <c r="C198" s="140" t="s">
        <v>206</v>
      </c>
      <c r="D198" s="141" t="s">
        <v>362</v>
      </c>
      <c r="E198" s="141" t="s">
        <v>162</v>
      </c>
      <c r="F198" s="142" t="s">
        <v>162</v>
      </c>
      <c r="G198" s="132">
        <v>84000</v>
      </c>
      <c r="H198" s="132">
        <v>19688</v>
      </c>
      <c r="I198" s="133">
        <f t="shared" si="2"/>
        <v>64312</v>
      </c>
      <c r="J198" s="98"/>
    </row>
    <row r="199" spans="1:10" outlineLevel="6" x14ac:dyDescent="0.25">
      <c r="A199" s="136" t="s">
        <v>213</v>
      </c>
      <c r="B199" s="143">
        <v>200</v>
      </c>
      <c r="C199" s="140" t="s">
        <v>206</v>
      </c>
      <c r="D199" s="141" t="s">
        <v>362</v>
      </c>
      <c r="E199" s="141" t="s">
        <v>212</v>
      </c>
      <c r="F199" s="142" t="s">
        <v>162</v>
      </c>
      <c r="G199" s="132">
        <v>84000</v>
      </c>
      <c r="H199" s="132">
        <v>19688</v>
      </c>
      <c r="I199" s="133">
        <f t="shared" si="2"/>
        <v>64312</v>
      </c>
      <c r="J199" s="98"/>
    </row>
    <row r="200" spans="1:10" ht="25.5" outlineLevel="7" x14ac:dyDescent="0.25">
      <c r="A200" s="136" t="s">
        <v>211</v>
      </c>
      <c r="B200" s="143">
        <v>200</v>
      </c>
      <c r="C200" s="140" t="s">
        <v>206</v>
      </c>
      <c r="D200" s="141" t="s">
        <v>362</v>
      </c>
      <c r="E200" s="141" t="s">
        <v>210</v>
      </c>
      <c r="F200" s="142" t="s">
        <v>162</v>
      </c>
      <c r="G200" s="132">
        <v>84000</v>
      </c>
      <c r="H200" s="132">
        <v>19688</v>
      </c>
      <c r="I200" s="133">
        <f t="shared" si="2"/>
        <v>64312</v>
      </c>
      <c r="J200" s="98"/>
    </row>
    <row r="201" spans="1:10" ht="25.5" outlineLevel="7" x14ac:dyDescent="0.25">
      <c r="A201" s="136" t="s">
        <v>209</v>
      </c>
      <c r="B201" s="143">
        <v>200</v>
      </c>
      <c r="C201" s="140" t="s">
        <v>206</v>
      </c>
      <c r="D201" s="141" t="s">
        <v>362</v>
      </c>
      <c r="E201" s="141" t="s">
        <v>208</v>
      </c>
      <c r="F201" s="142" t="s">
        <v>162</v>
      </c>
      <c r="G201" s="132">
        <v>80000</v>
      </c>
      <c r="H201" s="132">
        <v>18820</v>
      </c>
      <c r="I201" s="133">
        <f t="shared" si="2"/>
        <v>61180</v>
      </c>
      <c r="J201" s="98"/>
    </row>
    <row r="202" spans="1:10" ht="25.5" outlineLevel="7" x14ac:dyDescent="0.25">
      <c r="A202" s="136" t="s">
        <v>207</v>
      </c>
      <c r="B202" s="143">
        <v>200</v>
      </c>
      <c r="C202" s="140" t="s">
        <v>206</v>
      </c>
      <c r="D202" s="141" t="s">
        <v>362</v>
      </c>
      <c r="E202" s="141" t="s">
        <v>205</v>
      </c>
      <c r="F202" s="142" t="s">
        <v>162</v>
      </c>
      <c r="G202" s="132">
        <v>4000</v>
      </c>
      <c r="H202" s="132">
        <v>868</v>
      </c>
      <c r="I202" s="133">
        <f t="shared" si="2"/>
        <v>3132</v>
      </c>
      <c r="J202" s="98"/>
    </row>
    <row r="203" spans="1:10" x14ac:dyDescent="0.25">
      <c r="A203" s="136" t="s">
        <v>204</v>
      </c>
      <c r="B203" s="143">
        <v>200</v>
      </c>
      <c r="C203" s="140" t="s">
        <v>203</v>
      </c>
      <c r="D203" s="141" t="s">
        <v>171</v>
      </c>
      <c r="E203" s="141" t="s">
        <v>162</v>
      </c>
      <c r="F203" s="142" t="s">
        <v>162</v>
      </c>
      <c r="G203" s="132">
        <v>379488</v>
      </c>
      <c r="H203" s="132">
        <v>45152.19</v>
      </c>
      <c r="I203" s="133">
        <f t="shared" si="2"/>
        <v>334335.81</v>
      </c>
      <c r="J203" s="98"/>
    </row>
    <row r="204" spans="1:10" outlineLevel="1" x14ac:dyDescent="0.25">
      <c r="A204" s="136" t="s">
        <v>202</v>
      </c>
      <c r="B204" s="143">
        <v>200</v>
      </c>
      <c r="C204" s="140" t="s">
        <v>194</v>
      </c>
      <c r="D204" s="141" t="s">
        <v>171</v>
      </c>
      <c r="E204" s="141" t="s">
        <v>162</v>
      </c>
      <c r="F204" s="142" t="s">
        <v>162</v>
      </c>
      <c r="G204" s="132">
        <v>75100</v>
      </c>
      <c r="H204" s="132">
        <v>17564.189999999999</v>
      </c>
      <c r="I204" s="133">
        <f t="shared" si="2"/>
        <v>57535.81</v>
      </c>
      <c r="J204" s="98"/>
    </row>
    <row r="205" spans="1:10" outlineLevel="2" x14ac:dyDescent="0.25">
      <c r="A205" s="136" t="s">
        <v>201</v>
      </c>
      <c r="B205" s="143">
        <v>200</v>
      </c>
      <c r="C205" s="140" t="s">
        <v>194</v>
      </c>
      <c r="D205" s="141" t="s">
        <v>200</v>
      </c>
      <c r="E205" s="141" t="s">
        <v>162</v>
      </c>
      <c r="F205" s="142" t="s">
        <v>162</v>
      </c>
      <c r="G205" s="132">
        <v>75100</v>
      </c>
      <c r="H205" s="132">
        <v>17564.189999999999</v>
      </c>
      <c r="I205" s="133">
        <f t="shared" si="2"/>
        <v>57535.81</v>
      </c>
      <c r="J205" s="98"/>
    </row>
    <row r="206" spans="1:10" ht="38.25" outlineLevel="3" x14ac:dyDescent="0.25">
      <c r="A206" s="136" t="s">
        <v>361</v>
      </c>
      <c r="B206" s="143">
        <v>200</v>
      </c>
      <c r="C206" s="140" t="s">
        <v>194</v>
      </c>
      <c r="D206" s="141" t="s">
        <v>360</v>
      </c>
      <c r="E206" s="141" t="s">
        <v>162</v>
      </c>
      <c r="F206" s="142" t="s">
        <v>162</v>
      </c>
      <c r="G206" s="132">
        <v>75100</v>
      </c>
      <c r="H206" s="132">
        <v>17564.189999999999</v>
      </c>
      <c r="I206" s="133">
        <f t="shared" si="2"/>
        <v>57535.81</v>
      </c>
      <c r="J206" s="98"/>
    </row>
    <row r="207" spans="1:10" ht="165.75" outlineLevel="4" x14ac:dyDescent="0.25">
      <c r="A207" s="136" t="s">
        <v>359</v>
      </c>
      <c r="B207" s="143">
        <v>200</v>
      </c>
      <c r="C207" s="140" t="s">
        <v>194</v>
      </c>
      <c r="D207" s="141" t="s">
        <v>358</v>
      </c>
      <c r="E207" s="141" t="s">
        <v>162</v>
      </c>
      <c r="F207" s="142" t="s">
        <v>162</v>
      </c>
      <c r="G207" s="132">
        <v>75100</v>
      </c>
      <c r="H207" s="132">
        <v>17564.189999999999</v>
      </c>
      <c r="I207" s="133">
        <f t="shared" si="2"/>
        <v>57535.81</v>
      </c>
      <c r="J207" s="98"/>
    </row>
    <row r="208" spans="1:10" ht="38.25" outlineLevel="6" x14ac:dyDescent="0.25">
      <c r="A208" s="136" t="s">
        <v>182</v>
      </c>
      <c r="B208" s="143">
        <v>200</v>
      </c>
      <c r="C208" s="140" t="s">
        <v>194</v>
      </c>
      <c r="D208" s="141" t="s">
        <v>358</v>
      </c>
      <c r="E208" s="141" t="s">
        <v>130</v>
      </c>
      <c r="F208" s="142" t="s">
        <v>162</v>
      </c>
      <c r="G208" s="132">
        <v>1500</v>
      </c>
      <c r="H208" s="132">
        <v>173.91</v>
      </c>
      <c r="I208" s="133">
        <f t="shared" si="2"/>
        <v>1326.09</v>
      </c>
      <c r="J208" s="98"/>
    </row>
    <row r="209" spans="1:10" ht="38.25" outlineLevel="7" x14ac:dyDescent="0.25">
      <c r="A209" s="136" t="s">
        <v>181</v>
      </c>
      <c r="B209" s="143">
        <v>200</v>
      </c>
      <c r="C209" s="140" t="s">
        <v>194</v>
      </c>
      <c r="D209" s="141" t="s">
        <v>358</v>
      </c>
      <c r="E209" s="141" t="s">
        <v>180</v>
      </c>
      <c r="F209" s="142" t="s">
        <v>162</v>
      </c>
      <c r="G209" s="132">
        <v>1500</v>
      </c>
      <c r="H209" s="132">
        <v>173.91</v>
      </c>
      <c r="I209" s="133">
        <f t="shared" ref="I209:I240" si="3">SUM(G209)-H209</f>
        <v>1326.09</v>
      </c>
      <c r="J209" s="98"/>
    </row>
    <row r="210" spans="1:10" ht="25.5" outlineLevel="7" x14ac:dyDescent="0.25">
      <c r="A210" s="136" t="s">
        <v>179</v>
      </c>
      <c r="B210" s="143">
        <v>200</v>
      </c>
      <c r="C210" s="140" t="s">
        <v>194</v>
      </c>
      <c r="D210" s="141" t="s">
        <v>358</v>
      </c>
      <c r="E210" s="141" t="s">
        <v>178</v>
      </c>
      <c r="F210" s="142" t="s">
        <v>162</v>
      </c>
      <c r="G210" s="132">
        <v>1500</v>
      </c>
      <c r="H210" s="132">
        <v>173.91</v>
      </c>
      <c r="I210" s="133">
        <f t="shared" si="3"/>
        <v>1326.09</v>
      </c>
      <c r="J210" s="98"/>
    </row>
    <row r="211" spans="1:10" ht="25.5" outlineLevel="6" x14ac:dyDescent="0.25">
      <c r="A211" s="136" t="s">
        <v>199</v>
      </c>
      <c r="B211" s="143">
        <v>200</v>
      </c>
      <c r="C211" s="140" t="s">
        <v>194</v>
      </c>
      <c r="D211" s="141" t="s">
        <v>358</v>
      </c>
      <c r="E211" s="141" t="s">
        <v>198</v>
      </c>
      <c r="F211" s="142" t="s">
        <v>162</v>
      </c>
      <c r="G211" s="132">
        <v>73600</v>
      </c>
      <c r="H211" s="132">
        <v>17390.28</v>
      </c>
      <c r="I211" s="133">
        <f t="shared" si="3"/>
        <v>56209.72</v>
      </c>
      <c r="J211" s="98"/>
    </row>
    <row r="212" spans="1:10" ht="25.5" outlineLevel="7" x14ac:dyDescent="0.25">
      <c r="A212" s="136" t="s">
        <v>197</v>
      </c>
      <c r="B212" s="143">
        <v>200</v>
      </c>
      <c r="C212" s="140" t="s">
        <v>194</v>
      </c>
      <c r="D212" s="141" t="s">
        <v>358</v>
      </c>
      <c r="E212" s="141" t="s">
        <v>196</v>
      </c>
      <c r="F212" s="142" t="s">
        <v>162</v>
      </c>
      <c r="G212" s="132">
        <v>73600</v>
      </c>
      <c r="H212" s="132">
        <v>17390.28</v>
      </c>
      <c r="I212" s="133">
        <f t="shared" si="3"/>
        <v>56209.72</v>
      </c>
      <c r="J212" s="98"/>
    </row>
    <row r="213" spans="1:10" ht="25.5" outlineLevel="7" x14ac:dyDescent="0.25">
      <c r="A213" s="136" t="s">
        <v>195</v>
      </c>
      <c r="B213" s="143">
        <v>200</v>
      </c>
      <c r="C213" s="140" t="s">
        <v>194</v>
      </c>
      <c r="D213" s="141" t="s">
        <v>358</v>
      </c>
      <c r="E213" s="141" t="s">
        <v>193</v>
      </c>
      <c r="F213" s="142" t="s">
        <v>162</v>
      </c>
      <c r="G213" s="132">
        <v>73600</v>
      </c>
      <c r="H213" s="132">
        <v>17390.28</v>
      </c>
      <c r="I213" s="133">
        <f t="shared" si="3"/>
        <v>56209.72</v>
      </c>
      <c r="J213" s="98"/>
    </row>
    <row r="214" spans="1:10" outlineLevel="1" x14ac:dyDescent="0.25">
      <c r="A214" s="136" t="s">
        <v>357</v>
      </c>
      <c r="B214" s="143">
        <v>200</v>
      </c>
      <c r="C214" s="140" t="s">
        <v>353</v>
      </c>
      <c r="D214" s="141" t="s">
        <v>171</v>
      </c>
      <c r="E214" s="141" t="s">
        <v>162</v>
      </c>
      <c r="F214" s="142" t="s">
        <v>162</v>
      </c>
      <c r="G214" s="132">
        <v>27588</v>
      </c>
      <c r="H214" s="132">
        <v>27588</v>
      </c>
      <c r="I214" s="133">
        <f t="shared" si="3"/>
        <v>0</v>
      </c>
      <c r="J214" s="98"/>
    </row>
    <row r="215" spans="1:10" ht="38.25" outlineLevel="2" x14ac:dyDescent="0.25">
      <c r="A215" s="136" t="s">
        <v>356</v>
      </c>
      <c r="B215" s="143">
        <v>200</v>
      </c>
      <c r="C215" s="140" t="s">
        <v>353</v>
      </c>
      <c r="D215" s="141" t="s">
        <v>184</v>
      </c>
      <c r="E215" s="141" t="s">
        <v>162</v>
      </c>
      <c r="F215" s="142" t="s">
        <v>162</v>
      </c>
      <c r="G215" s="132">
        <v>27588</v>
      </c>
      <c r="H215" s="132">
        <v>27588</v>
      </c>
      <c r="I215" s="133">
        <f t="shared" si="3"/>
        <v>0</v>
      </c>
      <c r="J215" s="98"/>
    </row>
    <row r="216" spans="1:10" ht="76.5" outlineLevel="3" x14ac:dyDescent="0.25">
      <c r="A216" s="136" t="s">
        <v>355</v>
      </c>
      <c r="B216" s="143">
        <v>200</v>
      </c>
      <c r="C216" s="140" t="s">
        <v>353</v>
      </c>
      <c r="D216" s="141" t="s">
        <v>354</v>
      </c>
      <c r="E216" s="141" t="s">
        <v>162</v>
      </c>
      <c r="F216" s="142" t="s">
        <v>162</v>
      </c>
      <c r="G216" s="132">
        <v>27588</v>
      </c>
      <c r="H216" s="132">
        <v>27588</v>
      </c>
      <c r="I216" s="133">
        <f t="shared" si="3"/>
        <v>0</v>
      </c>
      <c r="J216" s="98"/>
    </row>
    <row r="217" spans="1:10" ht="89.25" outlineLevel="4" x14ac:dyDescent="0.25">
      <c r="A217" s="136" t="s">
        <v>183</v>
      </c>
      <c r="B217" s="143">
        <v>200</v>
      </c>
      <c r="C217" s="140" t="s">
        <v>353</v>
      </c>
      <c r="D217" s="141" t="s">
        <v>352</v>
      </c>
      <c r="E217" s="141" t="s">
        <v>162</v>
      </c>
      <c r="F217" s="142" t="s">
        <v>162</v>
      </c>
      <c r="G217" s="132">
        <v>27588</v>
      </c>
      <c r="H217" s="132">
        <v>27588</v>
      </c>
      <c r="I217" s="133">
        <f t="shared" si="3"/>
        <v>0</v>
      </c>
      <c r="J217" s="98"/>
    </row>
    <row r="218" spans="1:10" ht="25.5" outlineLevel="6" x14ac:dyDescent="0.25">
      <c r="A218" s="136" t="s">
        <v>199</v>
      </c>
      <c r="B218" s="143">
        <v>200</v>
      </c>
      <c r="C218" s="140" t="s">
        <v>353</v>
      </c>
      <c r="D218" s="141" t="s">
        <v>352</v>
      </c>
      <c r="E218" s="141" t="s">
        <v>198</v>
      </c>
      <c r="F218" s="142" t="s">
        <v>162</v>
      </c>
      <c r="G218" s="132">
        <v>27588</v>
      </c>
      <c r="H218" s="132">
        <v>27588</v>
      </c>
      <c r="I218" s="133">
        <f t="shared" si="3"/>
        <v>0</v>
      </c>
      <c r="J218" s="98"/>
    </row>
    <row r="219" spans="1:10" outlineLevel="7" x14ac:dyDescent="0.25">
      <c r="A219" s="136" t="s">
        <v>258</v>
      </c>
      <c r="B219" s="143">
        <v>200</v>
      </c>
      <c r="C219" s="140" t="s">
        <v>353</v>
      </c>
      <c r="D219" s="141" t="s">
        <v>352</v>
      </c>
      <c r="E219" s="141" t="s">
        <v>257</v>
      </c>
      <c r="F219" s="142" t="s">
        <v>162</v>
      </c>
      <c r="G219" s="132">
        <v>27588</v>
      </c>
      <c r="H219" s="132">
        <v>27588</v>
      </c>
      <c r="I219" s="133">
        <f t="shared" si="3"/>
        <v>0</v>
      </c>
      <c r="J219" s="98"/>
    </row>
    <row r="220" spans="1:10" outlineLevel="1" x14ac:dyDescent="0.25">
      <c r="A220" s="136" t="s">
        <v>192</v>
      </c>
      <c r="B220" s="143">
        <v>200</v>
      </c>
      <c r="C220" s="140" t="s">
        <v>186</v>
      </c>
      <c r="D220" s="141" t="s">
        <v>171</v>
      </c>
      <c r="E220" s="141" t="s">
        <v>162</v>
      </c>
      <c r="F220" s="142" t="s">
        <v>162</v>
      </c>
      <c r="G220" s="132">
        <v>276800</v>
      </c>
      <c r="H220" s="132">
        <v>0</v>
      </c>
      <c r="I220" s="133">
        <f t="shared" si="3"/>
        <v>276800</v>
      </c>
      <c r="J220" s="98"/>
    </row>
    <row r="221" spans="1:10" ht="38.25" outlineLevel="2" x14ac:dyDescent="0.25">
      <c r="A221" s="136" t="s">
        <v>351</v>
      </c>
      <c r="B221" s="143">
        <v>200</v>
      </c>
      <c r="C221" s="140" t="s">
        <v>186</v>
      </c>
      <c r="D221" s="141" t="s">
        <v>191</v>
      </c>
      <c r="E221" s="141" t="s">
        <v>162</v>
      </c>
      <c r="F221" s="142" t="s">
        <v>162</v>
      </c>
      <c r="G221" s="132">
        <v>276800</v>
      </c>
      <c r="H221" s="132">
        <v>0</v>
      </c>
      <c r="I221" s="133">
        <f t="shared" si="3"/>
        <v>276800</v>
      </c>
      <c r="J221" s="98"/>
    </row>
    <row r="222" spans="1:10" ht="140.25" outlineLevel="3" x14ac:dyDescent="0.25">
      <c r="A222" s="136" t="s">
        <v>350</v>
      </c>
      <c r="B222" s="143">
        <v>200</v>
      </c>
      <c r="C222" s="140" t="s">
        <v>186</v>
      </c>
      <c r="D222" s="141" t="s">
        <v>349</v>
      </c>
      <c r="E222" s="141" t="s">
        <v>162</v>
      </c>
      <c r="F222" s="142" t="s">
        <v>162</v>
      </c>
      <c r="G222" s="132">
        <v>276800</v>
      </c>
      <c r="H222" s="132">
        <v>0</v>
      </c>
      <c r="I222" s="133">
        <f t="shared" si="3"/>
        <v>276800</v>
      </c>
      <c r="J222" s="98"/>
    </row>
    <row r="223" spans="1:10" ht="153" outlineLevel="4" x14ac:dyDescent="0.25">
      <c r="A223" s="136" t="s">
        <v>190</v>
      </c>
      <c r="B223" s="143">
        <v>200</v>
      </c>
      <c r="C223" s="140" t="s">
        <v>186</v>
      </c>
      <c r="D223" s="141" t="s">
        <v>348</v>
      </c>
      <c r="E223" s="141" t="s">
        <v>162</v>
      </c>
      <c r="F223" s="142" t="s">
        <v>162</v>
      </c>
      <c r="G223" s="132">
        <v>276800</v>
      </c>
      <c r="H223" s="132">
        <v>0</v>
      </c>
      <c r="I223" s="133">
        <f t="shared" si="3"/>
        <v>276800</v>
      </c>
      <c r="J223" s="98"/>
    </row>
    <row r="224" spans="1:10" outlineLevel="6" x14ac:dyDescent="0.25">
      <c r="A224" s="136" t="s">
        <v>189</v>
      </c>
      <c r="B224" s="131">
        <v>200</v>
      </c>
      <c r="C224" s="140" t="s">
        <v>186</v>
      </c>
      <c r="D224" s="141" t="s">
        <v>348</v>
      </c>
      <c r="E224" s="141" t="s">
        <v>188</v>
      </c>
      <c r="F224" s="142" t="s">
        <v>162</v>
      </c>
      <c r="G224" s="132">
        <v>276800</v>
      </c>
      <c r="H224" s="132">
        <v>0</v>
      </c>
      <c r="I224" s="133">
        <f t="shared" si="3"/>
        <v>276800</v>
      </c>
      <c r="J224" s="98"/>
    </row>
    <row r="225" spans="1:10" ht="25.5" outlineLevel="7" x14ac:dyDescent="0.25">
      <c r="A225" s="136" t="s">
        <v>187</v>
      </c>
      <c r="B225" s="131">
        <v>200</v>
      </c>
      <c r="C225" s="140" t="s">
        <v>186</v>
      </c>
      <c r="D225" s="141" t="s">
        <v>348</v>
      </c>
      <c r="E225" s="141" t="s">
        <v>185</v>
      </c>
      <c r="F225" s="142" t="s">
        <v>162</v>
      </c>
      <c r="G225" s="132">
        <v>276800</v>
      </c>
      <c r="H225" s="132">
        <v>0</v>
      </c>
      <c r="I225" s="133">
        <f t="shared" si="3"/>
        <v>276800</v>
      </c>
      <c r="J225" s="98"/>
    </row>
    <row r="226" spans="1:10" x14ac:dyDescent="0.25">
      <c r="A226" s="136" t="s">
        <v>177</v>
      </c>
      <c r="B226" s="131">
        <v>200</v>
      </c>
      <c r="C226" s="140" t="s">
        <v>176</v>
      </c>
      <c r="D226" s="141" t="s">
        <v>171</v>
      </c>
      <c r="E226" s="141" t="s">
        <v>162</v>
      </c>
      <c r="F226" s="142" t="s">
        <v>162</v>
      </c>
      <c r="G226" s="132">
        <v>30701000</v>
      </c>
      <c r="H226" s="132">
        <v>5478987.5599999996</v>
      </c>
      <c r="I226" s="133">
        <f t="shared" si="3"/>
        <v>25222012.440000001</v>
      </c>
      <c r="J226" s="98"/>
    </row>
    <row r="227" spans="1:10" outlineLevel="1" x14ac:dyDescent="0.25">
      <c r="A227" s="136" t="s">
        <v>175</v>
      </c>
      <c r="B227" s="131">
        <v>200</v>
      </c>
      <c r="C227" s="140" t="s">
        <v>172</v>
      </c>
      <c r="D227" s="141" t="s">
        <v>171</v>
      </c>
      <c r="E227" s="141" t="s">
        <v>162</v>
      </c>
      <c r="F227" s="142" t="s">
        <v>162</v>
      </c>
      <c r="G227" s="132">
        <v>30701000</v>
      </c>
      <c r="H227" s="132">
        <v>5478987.5599999996</v>
      </c>
      <c r="I227" s="133">
        <f t="shared" si="3"/>
        <v>25222012.440000001</v>
      </c>
      <c r="J227" s="98"/>
    </row>
    <row r="228" spans="1:10" ht="51" outlineLevel="2" x14ac:dyDescent="0.25">
      <c r="A228" s="136" t="s">
        <v>170</v>
      </c>
      <c r="B228" s="131">
        <v>200</v>
      </c>
      <c r="C228" s="140" t="s">
        <v>172</v>
      </c>
      <c r="D228" s="141" t="s">
        <v>169</v>
      </c>
      <c r="E228" s="141" t="s">
        <v>162</v>
      </c>
      <c r="F228" s="142" t="s">
        <v>162</v>
      </c>
      <c r="G228" s="132">
        <v>30701000</v>
      </c>
      <c r="H228" s="132">
        <v>5478987.5599999996</v>
      </c>
      <c r="I228" s="133">
        <f t="shared" si="3"/>
        <v>25222012.440000001</v>
      </c>
      <c r="J228" s="98"/>
    </row>
    <row r="229" spans="1:10" ht="76.5" outlineLevel="3" x14ac:dyDescent="0.25">
      <c r="A229" s="136" t="s">
        <v>347</v>
      </c>
      <c r="B229" s="131">
        <v>200</v>
      </c>
      <c r="C229" s="140" t="s">
        <v>172</v>
      </c>
      <c r="D229" s="141" t="s">
        <v>346</v>
      </c>
      <c r="E229" s="141" t="s">
        <v>162</v>
      </c>
      <c r="F229" s="142" t="s">
        <v>162</v>
      </c>
      <c r="G229" s="132">
        <v>18300000</v>
      </c>
      <c r="H229" s="132">
        <v>3094281.55</v>
      </c>
      <c r="I229" s="133">
        <f t="shared" si="3"/>
        <v>15205718.449999999</v>
      </c>
      <c r="J229" s="98"/>
    </row>
    <row r="230" spans="1:10" ht="38.25" outlineLevel="4" x14ac:dyDescent="0.25">
      <c r="A230" s="136" t="s">
        <v>342</v>
      </c>
      <c r="B230" s="131">
        <v>200</v>
      </c>
      <c r="C230" s="140" t="s">
        <v>172</v>
      </c>
      <c r="D230" s="141" t="s">
        <v>345</v>
      </c>
      <c r="E230" s="141" t="s">
        <v>162</v>
      </c>
      <c r="F230" s="142" t="s">
        <v>162</v>
      </c>
      <c r="G230" s="132">
        <v>18300000</v>
      </c>
      <c r="H230" s="132">
        <v>3094281.55</v>
      </c>
      <c r="I230" s="133">
        <f t="shared" si="3"/>
        <v>15205718.449999999</v>
      </c>
      <c r="J230" s="98"/>
    </row>
    <row r="231" spans="1:10" ht="38.25" outlineLevel="6" x14ac:dyDescent="0.25">
      <c r="A231" s="136" t="s">
        <v>168</v>
      </c>
      <c r="B231" s="131">
        <v>200</v>
      </c>
      <c r="C231" s="140" t="s">
        <v>172</v>
      </c>
      <c r="D231" s="141" t="s">
        <v>345</v>
      </c>
      <c r="E231" s="141" t="s">
        <v>167</v>
      </c>
      <c r="F231" s="142" t="s">
        <v>162</v>
      </c>
      <c r="G231" s="132">
        <v>18300000</v>
      </c>
      <c r="H231" s="132">
        <v>3094281.55</v>
      </c>
      <c r="I231" s="133">
        <f t="shared" si="3"/>
        <v>15205718.449999999</v>
      </c>
      <c r="J231" s="98"/>
    </row>
    <row r="232" spans="1:10" ht="25.5" outlineLevel="7" x14ac:dyDescent="0.25">
      <c r="A232" s="136" t="s">
        <v>166</v>
      </c>
      <c r="B232" s="131">
        <v>200</v>
      </c>
      <c r="C232" s="140" t="s">
        <v>172</v>
      </c>
      <c r="D232" s="141" t="s">
        <v>345</v>
      </c>
      <c r="E232" s="141" t="s">
        <v>165</v>
      </c>
      <c r="F232" s="142" t="s">
        <v>162</v>
      </c>
      <c r="G232" s="132">
        <v>18300000</v>
      </c>
      <c r="H232" s="132">
        <v>3094281.55</v>
      </c>
      <c r="I232" s="133">
        <f t="shared" si="3"/>
        <v>15205718.449999999</v>
      </c>
      <c r="J232" s="98"/>
    </row>
    <row r="233" spans="1:10" ht="63.75" outlineLevel="7" x14ac:dyDescent="0.25">
      <c r="A233" s="136" t="s">
        <v>174</v>
      </c>
      <c r="B233" s="131">
        <v>200</v>
      </c>
      <c r="C233" s="140" t="s">
        <v>172</v>
      </c>
      <c r="D233" s="141" t="s">
        <v>345</v>
      </c>
      <c r="E233" s="141" t="s">
        <v>173</v>
      </c>
      <c r="F233" s="142" t="s">
        <v>162</v>
      </c>
      <c r="G233" s="132">
        <v>6614800</v>
      </c>
      <c r="H233" s="132">
        <v>240000</v>
      </c>
      <c r="I233" s="133">
        <f t="shared" si="3"/>
        <v>6374800</v>
      </c>
      <c r="J233" s="98"/>
    </row>
    <row r="234" spans="1:10" ht="25.5" outlineLevel="7" x14ac:dyDescent="0.25">
      <c r="A234" s="136" t="s">
        <v>164</v>
      </c>
      <c r="B234" s="131">
        <v>200</v>
      </c>
      <c r="C234" s="140" t="s">
        <v>172</v>
      </c>
      <c r="D234" s="141" t="s">
        <v>345</v>
      </c>
      <c r="E234" s="141" t="s">
        <v>163</v>
      </c>
      <c r="F234" s="142" t="s">
        <v>162</v>
      </c>
      <c r="G234" s="132">
        <v>11685200</v>
      </c>
      <c r="H234" s="132">
        <v>2854281.55</v>
      </c>
      <c r="I234" s="133">
        <f t="shared" si="3"/>
        <v>8830918.4499999993</v>
      </c>
      <c r="J234" s="98"/>
    </row>
    <row r="235" spans="1:10" ht="51" outlineLevel="3" x14ac:dyDescent="0.25">
      <c r="A235" s="136" t="s">
        <v>344</v>
      </c>
      <c r="B235" s="131">
        <v>200</v>
      </c>
      <c r="C235" s="140" t="s">
        <v>172</v>
      </c>
      <c r="D235" s="141" t="s">
        <v>343</v>
      </c>
      <c r="E235" s="141" t="s">
        <v>162</v>
      </c>
      <c r="F235" s="142" t="s">
        <v>162</v>
      </c>
      <c r="G235" s="132">
        <v>12401000</v>
      </c>
      <c r="H235" s="132">
        <v>2384706.0099999998</v>
      </c>
      <c r="I235" s="133">
        <f t="shared" si="3"/>
        <v>10016293.99</v>
      </c>
      <c r="J235" s="98"/>
    </row>
    <row r="236" spans="1:10" ht="38.25" outlineLevel="4" x14ac:dyDescent="0.25">
      <c r="A236" s="136" t="s">
        <v>342</v>
      </c>
      <c r="B236" s="131">
        <v>200</v>
      </c>
      <c r="C236" s="140" t="s">
        <v>172</v>
      </c>
      <c r="D236" s="141" t="s">
        <v>341</v>
      </c>
      <c r="E236" s="141" t="s">
        <v>162</v>
      </c>
      <c r="F236" s="142" t="s">
        <v>162</v>
      </c>
      <c r="G236" s="132">
        <v>12401000</v>
      </c>
      <c r="H236" s="132">
        <v>2384706.0099999998</v>
      </c>
      <c r="I236" s="133">
        <f t="shared" si="3"/>
        <v>10016293.99</v>
      </c>
      <c r="J236" s="98"/>
    </row>
    <row r="237" spans="1:10" ht="38.25" outlineLevel="6" x14ac:dyDescent="0.25">
      <c r="A237" s="136" t="s">
        <v>168</v>
      </c>
      <c r="B237" s="131">
        <v>200</v>
      </c>
      <c r="C237" s="140" t="s">
        <v>172</v>
      </c>
      <c r="D237" s="141" t="s">
        <v>341</v>
      </c>
      <c r="E237" s="141" t="s">
        <v>167</v>
      </c>
      <c r="F237" s="142" t="s">
        <v>162</v>
      </c>
      <c r="G237" s="132">
        <v>12401000</v>
      </c>
      <c r="H237" s="132">
        <v>2384706.0099999998</v>
      </c>
      <c r="I237" s="133">
        <f t="shared" si="3"/>
        <v>10016293.99</v>
      </c>
      <c r="J237" s="98"/>
    </row>
    <row r="238" spans="1:10" ht="25.5" outlineLevel="7" x14ac:dyDescent="0.25">
      <c r="A238" s="136" t="s">
        <v>166</v>
      </c>
      <c r="B238" s="131">
        <v>200</v>
      </c>
      <c r="C238" s="140" t="s">
        <v>172</v>
      </c>
      <c r="D238" s="141" t="s">
        <v>341</v>
      </c>
      <c r="E238" s="141" t="s">
        <v>165</v>
      </c>
      <c r="F238" s="142" t="s">
        <v>162</v>
      </c>
      <c r="G238" s="132">
        <v>12401000</v>
      </c>
      <c r="H238" s="132">
        <v>2384706.0099999998</v>
      </c>
      <c r="I238" s="133">
        <f t="shared" si="3"/>
        <v>10016293.99</v>
      </c>
      <c r="J238" s="98"/>
    </row>
    <row r="239" spans="1:10" ht="63.75" outlineLevel="7" x14ac:dyDescent="0.25">
      <c r="A239" s="136" t="s">
        <v>174</v>
      </c>
      <c r="B239" s="131">
        <v>200</v>
      </c>
      <c r="C239" s="140" t="s">
        <v>172</v>
      </c>
      <c r="D239" s="141" t="s">
        <v>341</v>
      </c>
      <c r="E239" s="141" t="s">
        <v>173</v>
      </c>
      <c r="F239" s="142" t="s">
        <v>162</v>
      </c>
      <c r="G239" s="132">
        <v>8233400</v>
      </c>
      <c r="H239" s="132">
        <v>1590410</v>
      </c>
      <c r="I239" s="133">
        <f t="shared" si="3"/>
        <v>6642990</v>
      </c>
      <c r="J239" s="98"/>
    </row>
    <row r="240" spans="1:10" ht="25.5" outlineLevel="7" x14ac:dyDescent="0.25">
      <c r="A240" s="136" t="s">
        <v>164</v>
      </c>
      <c r="B240" s="144">
        <v>200</v>
      </c>
      <c r="C240" s="145" t="s">
        <v>172</v>
      </c>
      <c r="D240" s="146" t="s">
        <v>341</v>
      </c>
      <c r="E240" s="146" t="s">
        <v>163</v>
      </c>
      <c r="F240" s="147" t="s">
        <v>162</v>
      </c>
      <c r="G240" s="132">
        <v>4167600</v>
      </c>
      <c r="H240" s="132">
        <v>794296.01</v>
      </c>
      <c r="I240" s="133">
        <f t="shared" si="3"/>
        <v>3373303.99</v>
      </c>
      <c r="J240" s="98"/>
    </row>
    <row r="241" spans="1:10" ht="34.5" customHeight="1" x14ac:dyDescent="0.25">
      <c r="A241" s="148" t="s">
        <v>161</v>
      </c>
      <c r="B241" s="149">
        <v>450</v>
      </c>
      <c r="C241" s="194" t="s">
        <v>11</v>
      </c>
      <c r="D241" s="195"/>
      <c r="E241" s="195"/>
      <c r="F241" s="196"/>
      <c r="G241" s="151">
        <v>-32652727.039999999</v>
      </c>
      <c r="H241" s="133">
        <v>-1998495.13</v>
      </c>
      <c r="I241" s="150" t="s">
        <v>11</v>
      </c>
      <c r="J241" s="98"/>
    </row>
    <row r="242" spans="1:10" ht="12.75" customHeight="1" x14ac:dyDescent="0.25">
      <c r="A242" s="137"/>
      <c r="B242" s="98"/>
      <c r="C242" s="98"/>
      <c r="D242" s="98"/>
      <c r="E242" s="98"/>
      <c r="F242" s="98"/>
      <c r="G242" s="99"/>
      <c r="H242" s="99"/>
      <c r="I242" s="99"/>
      <c r="J242" s="98"/>
    </row>
    <row r="243" spans="1:10" x14ac:dyDescent="0.25">
      <c r="A243" s="179"/>
      <c r="B243" s="180"/>
      <c r="C243" s="180"/>
      <c r="D243" s="180"/>
      <c r="E243" s="180"/>
      <c r="F243" s="180"/>
      <c r="G243" s="180"/>
      <c r="H243" s="128"/>
      <c r="I243" s="128"/>
      <c r="J243" s="98"/>
    </row>
  </sheetData>
  <mergeCells count="17">
    <mergeCell ref="A243:G243"/>
    <mergeCell ref="G13:G14"/>
    <mergeCell ref="H7:Z7"/>
    <mergeCell ref="A9:I9"/>
    <mergeCell ref="C13:F14"/>
    <mergeCell ref="C15:F15"/>
    <mergeCell ref="C16:F16"/>
    <mergeCell ref="C241:F241"/>
    <mergeCell ref="I13:I14"/>
    <mergeCell ref="A13:A14"/>
    <mergeCell ref="H13:H14"/>
    <mergeCell ref="B13:B14"/>
    <mergeCell ref="A1:G1"/>
    <mergeCell ref="A7:G7"/>
    <mergeCell ref="A10:I10"/>
    <mergeCell ref="A11:I11"/>
    <mergeCell ref="A12:I12"/>
  </mergeCells>
  <pageMargins left="0.59055118110236227" right="0.59055118110236227" top="0.59055118110236227" bottom="0.59055118110236227" header="0.39370078740157483" footer="0.39370078740157483"/>
  <pageSetup paperSize="9" scale="60" fitToHeight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SheetLayoutView="100" workbookViewId="0">
      <selection activeCell="E5" sqref="E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x14ac:dyDescent="0.25">
      <c r="E1" s="118" t="s">
        <v>303</v>
      </c>
    </row>
    <row r="2" spans="1:7" x14ac:dyDescent="0.25">
      <c r="E2" s="118" t="s">
        <v>304</v>
      </c>
    </row>
    <row r="3" spans="1:7" x14ac:dyDescent="0.25">
      <c r="E3" s="118" t="s">
        <v>305</v>
      </c>
    </row>
    <row r="4" spans="1:7" x14ac:dyDescent="0.25">
      <c r="E4" s="118" t="s">
        <v>298</v>
      </c>
    </row>
    <row r="5" spans="1:7" x14ac:dyDescent="0.25">
      <c r="E5" s="118" t="s">
        <v>434</v>
      </c>
    </row>
    <row r="6" spans="1:7" ht="15" customHeight="1" x14ac:dyDescent="0.25">
      <c r="A6" s="34"/>
      <c r="B6" s="35"/>
      <c r="C6" s="36"/>
      <c r="D6" s="9"/>
      <c r="E6" s="37"/>
      <c r="F6" s="28" t="s">
        <v>302</v>
      </c>
      <c r="G6" s="7"/>
    </row>
    <row r="7" spans="1:7" ht="14.1" customHeight="1" x14ac:dyDescent="0.25">
      <c r="A7" s="209" t="s">
        <v>432</v>
      </c>
      <c r="B7" s="210"/>
      <c r="C7" s="210"/>
      <c r="D7" s="210"/>
      <c r="E7" s="210"/>
      <c r="F7" s="210"/>
      <c r="G7" s="7"/>
    </row>
    <row r="8" spans="1:7" ht="14.1" customHeight="1" x14ac:dyDescent="0.25">
      <c r="A8" s="73"/>
      <c r="B8" s="74"/>
      <c r="C8" s="159" t="s">
        <v>340</v>
      </c>
      <c r="D8" s="74"/>
      <c r="E8" s="74"/>
      <c r="F8" s="74"/>
      <c r="G8" s="7"/>
    </row>
    <row r="9" spans="1:7" ht="12" customHeight="1" x14ac:dyDescent="0.25">
      <c r="A9" s="38"/>
      <c r="B9" s="39"/>
      <c r="C9" s="40"/>
      <c r="D9" s="41"/>
      <c r="E9" s="42"/>
      <c r="F9" s="43" t="s">
        <v>306</v>
      </c>
      <c r="G9" s="7"/>
    </row>
    <row r="10" spans="1:7" ht="13.5" customHeight="1" x14ac:dyDescent="0.25">
      <c r="A10" s="167" t="s">
        <v>0</v>
      </c>
      <c r="B10" s="167" t="s">
        <v>1</v>
      </c>
      <c r="C10" s="167" t="s">
        <v>131</v>
      </c>
      <c r="D10" s="167" t="s">
        <v>3</v>
      </c>
      <c r="E10" s="167" t="s">
        <v>4</v>
      </c>
      <c r="F10" s="167" t="s">
        <v>5</v>
      </c>
      <c r="G10" s="7"/>
    </row>
    <row r="11" spans="1:7" ht="12" customHeight="1" x14ac:dyDescent="0.25">
      <c r="A11" s="168"/>
      <c r="B11" s="168"/>
      <c r="C11" s="168"/>
      <c r="D11" s="168"/>
      <c r="E11" s="168"/>
      <c r="F11" s="168"/>
      <c r="G11" s="7"/>
    </row>
    <row r="12" spans="1:7" ht="12" customHeight="1" x14ac:dyDescent="0.25">
      <c r="A12" s="168"/>
      <c r="B12" s="168"/>
      <c r="C12" s="168"/>
      <c r="D12" s="168"/>
      <c r="E12" s="168"/>
      <c r="F12" s="168"/>
      <c r="G12" s="7"/>
    </row>
    <row r="13" spans="1:7" ht="11.25" customHeight="1" x14ac:dyDescent="0.25">
      <c r="A13" s="168"/>
      <c r="B13" s="168"/>
      <c r="C13" s="168"/>
      <c r="D13" s="168"/>
      <c r="E13" s="168"/>
      <c r="F13" s="168"/>
      <c r="G13" s="7"/>
    </row>
    <row r="14" spans="1:7" ht="10.5" customHeight="1" x14ac:dyDescent="0.25">
      <c r="A14" s="168"/>
      <c r="B14" s="168"/>
      <c r="C14" s="168"/>
      <c r="D14" s="168"/>
      <c r="E14" s="168"/>
      <c r="F14" s="168"/>
      <c r="G14" s="7"/>
    </row>
    <row r="15" spans="1:7" ht="12" customHeight="1" x14ac:dyDescent="0.25">
      <c r="A15" s="13">
        <v>1</v>
      </c>
      <c r="B15" s="14">
        <v>2</v>
      </c>
      <c r="C15" s="29">
        <v>3</v>
      </c>
      <c r="D15" s="30" t="s">
        <v>6</v>
      </c>
      <c r="E15" s="30" t="s">
        <v>7</v>
      </c>
      <c r="F15" s="30" t="s">
        <v>8</v>
      </c>
      <c r="G15" s="7"/>
    </row>
    <row r="16" spans="1:7" ht="18" customHeight="1" x14ac:dyDescent="0.25">
      <c r="A16" s="33" t="s">
        <v>132</v>
      </c>
      <c r="B16" s="44">
        <v>500</v>
      </c>
      <c r="C16" s="45" t="s">
        <v>11</v>
      </c>
      <c r="D16" s="19">
        <v>32652727.039999999</v>
      </c>
      <c r="E16" s="52">
        <v>1998495.13</v>
      </c>
      <c r="F16" s="31">
        <f>D16-E16</f>
        <v>30654231.91</v>
      </c>
      <c r="G16" s="7"/>
    </row>
    <row r="17" spans="1:7" ht="12" customHeight="1" x14ac:dyDescent="0.25">
      <c r="A17" s="46" t="s">
        <v>12</v>
      </c>
      <c r="B17" s="47"/>
      <c r="C17" s="48"/>
      <c r="D17" s="49"/>
      <c r="E17" s="49"/>
      <c r="F17" s="50"/>
      <c r="G17" s="7"/>
    </row>
    <row r="18" spans="1:7" ht="18" customHeight="1" x14ac:dyDescent="0.25">
      <c r="A18" s="51" t="s">
        <v>431</v>
      </c>
      <c r="B18" s="47">
        <v>520</v>
      </c>
      <c r="C18" s="48" t="s">
        <v>11</v>
      </c>
      <c r="D18" s="52">
        <v>32652727.039999999</v>
      </c>
      <c r="E18" s="52">
        <v>1998495.13</v>
      </c>
      <c r="F18" s="53">
        <v>30654231.91</v>
      </c>
      <c r="G18" s="7"/>
    </row>
    <row r="19" spans="1:7" ht="12" customHeight="1" x14ac:dyDescent="0.25">
      <c r="A19" s="54" t="s">
        <v>133</v>
      </c>
      <c r="B19" s="47"/>
      <c r="C19" s="48"/>
      <c r="D19" s="49"/>
      <c r="E19" s="49"/>
      <c r="F19" s="50"/>
      <c r="G19" s="7"/>
    </row>
    <row r="20" spans="1:7" ht="12.95" customHeight="1" x14ac:dyDescent="0.25">
      <c r="A20" s="55" t="s">
        <v>133</v>
      </c>
      <c r="B20" s="47"/>
      <c r="C20" s="48"/>
      <c r="D20" s="49"/>
      <c r="E20" s="49"/>
      <c r="F20" s="153"/>
      <c r="G20" s="7"/>
    </row>
    <row r="21" spans="1:7" x14ac:dyDescent="0.25">
      <c r="A21" s="56" t="s">
        <v>134</v>
      </c>
      <c r="B21" s="47">
        <v>700</v>
      </c>
      <c r="C21" s="48" t="s">
        <v>135</v>
      </c>
      <c r="D21" s="52">
        <v>32652727.039999999</v>
      </c>
      <c r="E21" s="152">
        <v>1998495.13</v>
      </c>
      <c r="F21" s="154">
        <f>D21-E21</f>
        <v>30654231.91</v>
      </c>
      <c r="G21" s="7"/>
    </row>
    <row r="22" spans="1:7" x14ac:dyDescent="0.25">
      <c r="A22" s="32" t="s">
        <v>137</v>
      </c>
      <c r="B22" s="47">
        <v>710</v>
      </c>
      <c r="C22" s="48" t="s">
        <v>138</v>
      </c>
      <c r="D22" s="52">
        <v>-246486853.78</v>
      </c>
      <c r="E22" s="52">
        <v>-36809428.700000003</v>
      </c>
      <c r="F22" s="57" t="s">
        <v>136</v>
      </c>
      <c r="G22" s="7"/>
    </row>
    <row r="23" spans="1:7" x14ac:dyDescent="0.25">
      <c r="A23" s="32" t="s">
        <v>139</v>
      </c>
      <c r="B23" s="47">
        <v>710</v>
      </c>
      <c r="C23" s="48" t="s">
        <v>140</v>
      </c>
      <c r="D23" s="52">
        <v>-246486853.78</v>
      </c>
      <c r="E23" s="52">
        <v>-36809428.700000003</v>
      </c>
      <c r="F23" s="57" t="s">
        <v>136</v>
      </c>
      <c r="G23" s="7"/>
    </row>
    <row r="24" spans="1:7" x14ac:dyDescent="0.25">
      <c r="A24" s="32" t="s">
        <v>141</v>
      </c>
      <c r="B24" s="47">
        <v>710</v>
      </c>
      <c r="C24" s="48" t="s">
        <v>142</v>
      </c>
      <c r="D24" s="52">
        <v>-246486853.78</v>
      </c>
      <c r="E24" s="52">
        <v>-36809428.700000003</v>
      </c>
      <c r="F24" s="57" t="s">
        <v>136</v>
      </c>
      <c r="G24" s="7"/>
    </row>
    <row r="25" spans="1:7" ht="23.25" x14ac:dyDescent="0.25">
      <c r="A25" s="32" t="s">
        <v>143</v>
      </c>
      <c r="B25" s="47">
        <v>710</v>
      </c>
      <c r="C25" s="48" t="s">
        <v>144</v>
      </c>
      <c r="D25" s="52">
        <v>-246486853.78</v>
      </c>
      <c r="E25" s="52">
        <v>-36809428.700000003</v>
      </c>
      <c r="F25" s="57" t="s">
        <v>136</v>
      </c>
      <c r="G25" s="7"/>
    </row>
    <row r="26" spans="1:7" x14ac:dyDescent="0.25">
      <c r="A26" s="32" t="s">
        <v>145</v>
      </c>
      <c r="B26" s="47">
        <v>720</v>
      </c>
      <c r="C26" s="58" t="s">
        <v>146</v>
      </c>
      <c r="D26" s="52">
        <v>329089580.81999999</v>
      </c>
      <c r="E26" s="52">
        <v>38807923.829999998</v>
      </c>
      <c r="F26" s="57" t="s">
        <v>136</v>
      </c>
      <c r="G26" s="7"/>
    </row>
    <row r="27" spans="1:7" x14ac:dyDescent="0.25">
      <c r="A27" s="32" t="s">
        <v>147</v>
      </c>
      <c r="B27" s="47">
        <v>720</v>
      </c>
      <c r="C27" s="58" t="s">
        <v>148</v>
      </c>
      <c r="D27" s="52">
        <v>329089580.81999999</v>
      </c>
      <c r="E27" s="52">
        <v>38807923.829999998</v>
      </c>
      <c r="F27" s="57" t="s">
        <v>136</v>
      </c>
      <c r="G27" s="7"/>
    </row>
    <row r="28" spans="1:7" x14ac:dyDescent="0.25">
      <c r="A28" s="32" t="s">
        <v>149</v>
      </c>
      <c r="B28" s="47">
        <v>720</v>
      </c>
      <c r="C28" s="58" t="s">
        <v>150</v>
      </c>
      <c r="D28" s="52">
        <v>329089580.81999999</v>
      </c>
      <c r="E28" s="52">
        <v>38807923.829999998</v>
      </c>
      <c r="F28" s="57" t="s">
        <v>136</v>
      </c>
      <c r="G28" s="7"/>
    </row>
    <row r="29" spans="1:7" ht="23.25" x14ac:dyDescent="0.25">
      <c r="A29" s="32" t="s">
        <v>151</v>
      </c>
      <c r="B29" s="47">
        <v>720</v>
      </c>
      <c r="C29" s="58" t="s">
        <v>152</v>
      </c>
      <c r="D29" s="52">
        <v>329089580.81999999</v>
      </c>
      <c r="E29" s="52">
        <v>38807923.829999998</v>
      </c>
      <c r="F29" s="57" t="s">
        <v>136</v>
      </c>
      <c r="G29" s="7"/>
    </row>
    <row r="30" spans="1:7" ht="10.5" customHeight="1" x14ac:dyDescent="0.25">
      <c r="A30" s="59"/>
      <c r="B30" s="60"/>
      <c r="C30" s="61"/>
      <c r="D30" s="62"/>
      <c r="E30" s="63"/>
      <c r="F30" s="63"/>
      <c r="G30" s="7"/>
    </row>
    <row r="31" spans="1:7" x14ac:dyDescent="0.25">
      <c r="A31" s="64"/>
      <c r="B31" s="65"/>
      <c r="C31" s="64"/>
      <c r="D31" s="6"/>
      <c r="E31" s="66"/>
      <c r="F31" s="66"/>
      <c r="G31" s="7"/>
    </row>
    <row r="32" spans="1:7" ht="20.100000000000001" customHeight="1" x14ac:dyDescent="0.25">
      <c r="A32" s="100"/>
      <c r="B32" s="101"/>
      <c r="C32" s="102"/>
      <c r="D32" s="211"/>
      <c r="E32" s="212"/>
      <c r="F32" s="102"/>
      <c r="G32" s="7"/>
    </row>
    <row r="33" spans="1:7" ht="9.9499999999999993" customHeight="1" x14ac:dyDescent="0.25">
      <c r="A33" s="103"/>
      <c r="B33" s="104"/>
      <c r="C33" s="102"/>
      <c r="D33" s="201"/>
      <c r="E33" s="202"/>
      <c r="F33" s="102"/>
      <c r="G33" s="7"/>
    </row>
    <row r="34" spans="1:7" ht="9.9499999999999993" customHeight="1" x14ac:dyDescent="0.25">
      <c r="A34" s="105"/>
      <c r="B34" s="106"/>
      <c r="C34" s="107"/>
      <c r="D34" s="108"/>
      <c r="E34" s="108"/>
      <c r="F34" s="108"/>
      <c r="G34" s="7"/>
    </row>
    <row r="35" spans="1:7" ht="10.5" customHeight="1" x14ac:dyDescent="0.25">
      <c r="A35" s="109"/>
      <c r="B35" s="110"/>
      <c r="C35" s="107"/>
      <c r="D35" s="111"/>
      <c r="E35" s="213"/>
      <c r="F35" s="214"/>
      <c r="G35" s="7"/>
    </row>
    <row r="36" spans="1:7" x14ac:dyDescent="0.25">
      <c r="A36" s="112"/>
      <c r="B36" s="113"/>
      <c r="C36" s="102"/>
      <c r="D36" s="215"/>
      <c r="E36" s="216"/>
      <c r="F36" s="103"/>
      <c r="G36" s="7"/>
    </row>
    <row r="37" spans="1:7" ht="11.1" customHeight="1" x14ac:dyDescent="0.25">
      <c r="A37" s="102"/>
      <c r="B37" s="104"/>
      <c r="C37" s="102"/>
      <c r="D37" s="201"/>
      <c r="E37" s="202"/>
      <c r="F37" s="102"/>
      <c r="G37" s="7"/>
    </row>
    <row r="38" spans="1:7" ht="11.1" customHeight="1" x14ac:dyDescent="0.25">
      <c r="A38" s="102"/>
      <c r="B38" s="103"/>
      <c r="C38" s="102"/>
      <c r="D38" s="103"/>
      <c r="E38" s="103"/>
      <c r="F38" s="102"/>
      <c r="G38" s="7"/>
    </row>
    <row r="39" spans="1:7" ht="11.1" customHeight="1" x14ac:dyDescent="0.25">
      <c r="A39" s="102"/>
      <c r="B39" s="103"/>
      <c r="C39" s="102"/>
      <c r="D39" s="103"/>
      <c r="E39" s="103"/>
      <c r="F39" s="102"/>
      <c r="G39" s="7"/>
    </row>
    <row r="40" spans="1:7" ht="11.1" customHeight="1" x14ac:dyDescent="0.25">
      <c r="A40" s="102"/>
      <c r="B40" s="103"/>
      <c r="C40" s="102"/>
      <c r="D40" s="103"/>
      <c r="E40" s="103"/>
      <c r="F40" s="102"/>
      <c r="G40" s="7"/>
    </row>
    <row r="41" spans="1:7" ht="17.100000000000001" customHeight="1" x14ac:dyDescent="0.25">
      <c r="A41" s="114"/>
      <c r="B41" s="101"/>
      <c r="C41" s="107"/>
      <c r="D41" s="114"/>
      <c r="E41" s="114"/>
      <c r="F41" s="115"/>
      <c r="G41" s="7"/>
    </row>
    <row r="42" spans="1:7" ht="17.25" customHeight="1" x14ac:dyDescent="0.25">
      <c r="A42" s="100"/>
      <c r="B42" s="116"/>
      <c r="C42" s="102"/>
      <c r="D42" s="211"/>
      <c r="E42" s="212"/>
      <c r="F42" s="115"/>
      <c r="G42" s="7"/>
    </row>
    <row r="43" spans="1:7" ht="12" customHeight="1" x14ac:dyDescent="0.25">
      <c r="A43" s="103"/>
      <c r="B43" s="104"/>
      <c r="C43" s="102"/>
      <c r="D43" s="201"/>
      <c r="E43" s="202"/>
      <c r="F43" s="115"/>
      <c r="G43" s="7"/>
    </row>
    <row r="44" spans="1:7" ht="17.100000000000001" customHeight="1" x14ac:dyDescent="0.25">
      <c r="A44" s="100"/>
      <c r="B44" s="100"/>
      <c r="C44" s="100"/>
      <c r="D44" s="107"/>
      <c r="E44" s="114"/>
      <c r="F44" s="114"/>
      <c r="G44" s="7"/>
    </row>
    <row r="45" spans="1:7" hidden="1" x14ac:dyDescent="0.25">
      <c r="A45" s="8"/>
      <c r="B45" s="8" t="s">
        <v>157</v>
      </c>
      <c r="C45" s="8"/>
      <c r="D45" s="69"/>
      <c r="E45" s="6"/>
      <c r="F45" s="7"/>
      <c r="G45" s="7"/>
    </row>
    <row r="46" spans="1:7" hidden="1" x14ac:dyDescent="0.25">
      <c r="A46" s="70" t="s">
        <v>153</v>
      </c>
      <c r="B46" s="8"/>
      <c r="C46" s="8"/>
      <c r="D46" s="203"/>
      <c r="E46" s="204"/>
      <c r="F46" s="70" t="s">
        <v>157</v>
      </c>
      <c r="G46" s="7"/>
    </row>
    <row r="47" spans="1:7" hidden="1" x14ac:dyDescent="0.25">
      <c r="A47" s="70" t="s">
        <v>158</v>
      </c>
      <c r="B47" s="68" t="s">
        <v>154</v>
      </c>
      <c r="C47" s="7"/>
      <c r="D47" s="205" t="s">
        <v>155</v>
      </c>
      <c r="E47" s="206"/>
      <c r="F47" s="70" t="s">
        <v>157</v>
      </c>
      <c r="G47" s="7"/>
    </row>
    <row r="48" spans="1:7" ht="17.100000000000001" customHeight="1" x14ac:dyDescent="0.25">
      <c r="A48" s="70"/>
      <c r="B48" s="67"/>
      <c r="C48" s="7"/>
      <c r="D48" s="67"/>
      <c r="E48" s="67"/>
      <c r="F48" s="70"/>
      <c r="G48" s="7"/>
    </row>
    <row r="49" spans="1:7" hidden="1" x14ac:dyDescent="0.25">
      <c r="A49" s="8"/>
      <c r="B49" s="8" t="s">
        <v>157</v>
      </c>
      <c r="C49" s="8"/>
      <c r="D49" s="69"/>
      <c r="E49" s="6"/>
      <c r="F49" s="70" t="s">
        <v>157</v>
      </c>
      <c r="G49" s="7"/>
    </row>
    <row r="50" spans="1:7" hidden="1" x14ac:dyDescent="0.25">
      <c r="A50" s="70" t="s">
        <v>156</v>
      </c>
      <c r="B50" s="8"/>
      <c r="C50" s="8"/>
      <c r="D50" s="203"/>
      <c r="E50" s="204"/>
      <c r="F50" s="70" t="s">
        <v>157</v>
      </c>
      <c r="G50" s="7"/>
    </row>
    <row r="51" spans="1:7" hidden="1" x14ac:dyDescent="0.25">
      <c r="A51" s="70" t="s">
        <v>158</v>
      </c>
      <c r="B51" s="68" t="s">
        <v>154</v>
      </c>
      <c r="C51" s="7"/>
      <c r="D51" s="205" t="s">
        <v>155</v>
      </c>
      <c r="E51" s="206"/>
      <c r="F51" s="70" t="s">
        <v>157</v>
      </c>
      <c r="G51" s="7"/>
    </row>
    <row r="52" spans="1:7" ht="17.100000000000001" customHeight="1" x14ac:dyDescent="0.25">
      <c r="A52" s="8"/>
      <c r="B52" s="8"/>
      <c r="C52" s="8"/>
      <c r="D52" s="69"/>
      <c r="E52" s="6"/>
      <c r="F52" s="6"/>
      <c r="G52" s="7"/>
    </row>
    <row r="53" spans="1:7" ht="17.100000000000001" customHeight="1" x14ac:dyDescent="0.25">
      <c r="A53" s="8"/>
      <c r="B53" s="64"/>
      <c r="C53" s="64"/>
      <c r="D53" s="69"/>
      <c r="E53" s="2"/>
      <c r="F53" s="2"/>
      <c r="G53" s="7"/>
    </row>
    <row r="54" spans="1:7" hidden="1" x14ac:dyDescent="0.25">
      <c r="A54" s="71" t="s">
        <v>157</v>
      </c>
      <c r="B54" s="71"/>
      <c r="C54" s="71"/>
      <c r="D54" s="71"/>
      <c r="E54" s="71"/>
      <c r="F54" s="71"/>
      <c r="G54" s="7"/>
    </row>
    <row r="55" spans="1:7" hidden="1" x14ac:dyDescent="0.25">
      <c r="A55" s="207" t="s">
        <v>157</v>
      </c>
      <c r="B55" s="208"/>
      <c r="C55" s="208"/>
      <c r="D55" s="208"/>
      <c r="E55" s="208"/>
      <c r="F55" s="208"/>
      <c r="G55" s="7"/>
    </row>
    <row r="56" spans="1:7" hidden="1" x14ac:dyDescent="0.25">
      <c r="A56" s="72" t="s">
        <v>157</v>
      </c>
      <c r="B56" s="72"/>
      <c r="C56" s="72"/>
      <c r="D56" s="72"/>
      <c r="E56" s="72"/>
      <c r="F56" s="72"/>
      <c r="G56" s="7"/>
    </row>
  </sheetData>
  <mergeCells count="19">
    <mergeCell ref="D42:E42"/>
    <mergeCell ref="D32:E32"/>
    <mergeCell ref="D33:E33"/>
    <mergeCell ref="E35:F35"/>
    <mergeCell ref="D36:E36"/>
    <mergeCell ref="D37:E37"/>
    <mergeCell ref="A7:F7"/>
    <mergeCell ref="A10:A14"/>
    <mergeCell ref="B10:B14"/>
    <mergeCell ref="C10:C14"/>
    <mergeCell ref="D10:D14"/>
    <mergeCell ref="E10:E14"/>
    <mergeCell ref="F10:F14"/>
    <mergeCell ref="D43:E43"/>
    <mergeCell ref="D46:E46"/>
    <mergeCell ref="D47:E47"/>
    <mergeCell ref="D51:E51"/>
    <mergeCell ref="A55:F55"/>
    <mergeCell ref="D50:E50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E6DF7C7-B7B5-4687-B9FF-5D4000A278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 4</dc:creator>
  <cp:lastModifiedBy>User</cp:lastModifiedBy>
  <cp:lastPrinted>2022-04-27T13:43:37Z</cp:lastPrinted>
  <dcterms:created xsi:type="dcterms:W3CDTF">2021-04-21T05:58:49Z</dcterms:created>
  <dcterms:modified xsi:type="dcterms:W3CDTF">2022-05-04T14:54:41Z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r26_gta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